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3955" windowHeight="11565"/>
  </bookViews>
  <sheets>
    <sheet name="Arkusz1" sheetId="1" r:id="rId1"/>
  </sheets>
  <definedNames>
    <definedName name="_xlnm.Print_Titles" localSheetId="0">Arkusz1!$5:$6</definedName>
  </definedNames>
  <calcPr calcId="145621"/>
</workbook>
</file>

<file path=xl/calcChain.xml><?xml version="1.0" encoding="utf-8"?>
<calcChain xmlns="http://schemas.openxmlformats.org/spreadsheetml/2006/main">
  <c r="F78" i="1" l="1"/>
  <c r="F40" i="1"/>
  <c r="P81" i="1"/>
  <c r="O81" i="1"/>
  <c r="N81" i="1"/>
  <c r="M81" i="1"/>
  <c r="L81" i="1"/>
  <c r="K81" i="1"/>
  <c r="J81" i="1"/>
  <c r="I81" i="1"/>
  <c r="H81" i="1"/>
  <c r="G81" i="1"/>
  <c r="R81" i="1" s="1"/>
  <c r="F81" i="1"/>
  <c r="R79" i="1"/>
  <c r="R78" i="1" s="1"/>
  <c r="R68" i="1" s="1"/>
  <c r="R67" i="1" s="1"/>
  <c r="F79" i="1"/>
  <c r="P78" i="1"/>
  <c r="O78" i="1"/>
  <c r="N78" i="1"/>
  <c r="M78" i="1"/>
  <c r="L78" i="1"/>
  <c r="K78" i="1"/>
  <c r="J78" i="1"/>
  <c r="I78" i="1"/>
  <c r="H78" i="1"/>
  <c r="H68" i="1" s="1"/>
  <c r="H67" i="1" s="1"/>
  <c r="G78" i="1"/>
  <c r="P76" i="1"/>
  <c r="O76" i="1"/>
  <c r="N76" i="1"/>
  <c r="M76" i="1"/>
  <c r="L76" i="1"/>
  <c r="K76" i="1"/>
  <c r="J76" i="1"/>
  <c r="I76" i="1"/>
  <c r="H76" i="1"/>
  <c r="G76" i="1"/>
  <c r="F76" i="1"/>
  <c r="R72" i="1"/>
  <c r="P72" i="1"/>
  <c r="O72" i="1"/>
  <c r="N72" i="1"/>
  <c r="M72" i="1"/>
  <c r="L72" i="1"/>
  <c r="K72" i="1"/>
  <c r="J72" i="1"/>
  <c r="I72" i="1"/>
  <c r="H72" i="1"/>
  <c r="G72" i="1"/>
  <c r="F72" i="1"/>
  <c r="G70" i="1"/>
  <c r="F70" i="1"/>
  <c r="I68" i="1"/>
  <c r="P67" i="1"/>
  <c r="O67" i="1"/>
  <c r="N67" i="1"/>
  <c r="M67" i="1"/>
  <c r="L67" i="1"/>
  <c r="K67" i="1"/>
  <c r="J67" i="1"/>
  <c r="I67" i="1"/>
  <c r="R65" i="1"/>
  <c r="R64" i="1"/>
  <c r="R63" i="1"/>
  <c r="G62" i="1"/>
  <c r="R62" i="1" s="1"/>
  <c r="F62" i="1"/>
  <c r="F61" i="1" s="1"/>
  <c r="R60" i="1"/>
  <c r="I59" i="1"/>
  <c r="G59" i="1"/>
  <c r="F59" i="1"/>
  <c r="R58" i="1"/>
  <c r="R57" i="1"/>
  <c r="H57" i="1"/>
  <c r="G57" i="1"/>
  <c r="F57" i="1"/>
  <c r="R56" i="1"/>
  <c r="H55" i="1"/>
  <c r="G55" i="1"/>
  <c r="F55" i="1"/>
  <c r="R54" i="1"/>
  <c r="H53" i="1"/>
  <c r="G53" i="1"/>
  <c r="F53" i="1"/>
  <c r="R52" i="1"/>
  <c r="G51" i="1"/>
  <c r="R51" i="1" s="1"/>
  <c r="F51" i="1"/>
  <c r="R50" i="1"/>
  <c r="H49" i="1"/>
  <c r="G49" i="1"/>
  <c r="F49" i="1"/>
  <c r="R48" i="1"/>
  <c r="G47" i="1"/>
  <c r="R47" i="1" s="1"/>
  <c r="F47" i="1"/>
  <c r="R46" i="1"/>
  <c r="R45" i="1"/>
  <c r="G45" i="1"/>
  <c r="F45" i="1"/>
  <c r="R44" i="1"/>
  <c r="G43" i="1"/>
  <c r="R43" i="1" s="1"/>
  <c r="F43" i="1"/>
  <c r="R42" i="1"/>
  <c r="R41" i="1"/>
  <c r="G41" i="1"/>
  <c r="F41" i="1"/>
  <c r="R40" i="1"/>
  <c r="F39" i="1"/>
  <c r="Q39" i="1"/>
  <c r="Q32" i="1" s="1"/>
  <c r="Q30" i="1" s="1"/>
  <c r="I39" i="1"/>
  <c r="H39" i="1"/>
  <c r="R39" i="1" s="1"/>
  <c r="G39" i="1"/>
  <c r="R38" i="1"/>
  <c r="R37" i="1"/>
  <c r="G37" i="1"/>
  <c r="F37" i="1"/>
  <c r="R36" i="1"/>
  <c r="R35" i="1"/>
  <c r="H35" i="1"/>
  <c r="F35" i="1"/>
  <c r="R34" i="1"/>
  <c r="I33" i="1"/>
  <c r="I32" i="1" s="1"/>
  <c r="I30" i="1" s="1"/>
  <c r="F33" i="1"/>
  <c r="P32" i="1"/>
  <c r="P30" i="1" s="1"/>
  <c r="O32" i="1"/>
  <c r="N32" i="1"/>
  <c r="N12" i="1" s="1"/>
  <c r="M32" i="1"/>
  <c r="M30" i="1" s="1"/>
  <c r="L32" i="1"/>
  <c r="L30" i="1" s="1"/>
  <c r="K32" i="1"/>
  <c r="J32" i="1"/>
  <c r="J12" i="1" s="1"/>
  <c r="O30" i="1"/>
  <c r="N30" i="1"/>
  <c r="K30" i="1"/>
  <c r="J30" i="1"/>
  <c r="R22" i="1"/>
  <c r="P22" i="1"/>
  <c r="O22" i="1"/>
  <c r="N22" i="1"/>
  <c r="M22" i="1"/>
  <c r="L22" i="1"/>
  <c r="K22" i="1"/>
  <c r="J22" i="1"/>
  <c r="I22" i="1"/>
  <c r="H22" i="1"/>
  <c r="G22" i="1"/>
  <c r="F22" i="1"/>
  <c r="I15" i="1"/>
  <c r="H15" i="1"/>
  <c r="G15" i="1"/>
  <c r="R15" i="1" s="1"/>
  <c r="P13" i="1"/>
  <c r="O13" i="1"/>
  <c r="N13" i="1"/>
  <c r="M13" i="1"/>
  <c r="L13" i="1"/>
  <c r="K13" i="1"/>
  <c r="J13" i="1"/>
  <c r="I13" i="1"/>
  <c r="H13" i="1"/>
  <c r="G13" i="1"/>
  <c r="P12" i="1"/>
  <c r="P9" i="1" s="1"/>
  <c r="O12" i="1"/>
  <c r="L12" i="1"/>
  <c r="L9" i="1" s="1"/>
  <c r="K12" i="1"/>
  <c r="R11" i="1"/>
  <c r="P11" i="1"/>
  <c r="P10" i="1" s="1"/>
  <c r="O11" i="1"/>
  <c r="O10" i="1" s="1"/>
  <c r="N11" i="1"/>
  <c r="M11" i="1"/>
  <c r="M8" i="1" s="1"/>
  <c r="L11" i="1"/>
  <c r="L10" i="1" s="1"/>
  <c r="K11" i="1"/>
  <c r="K10" i="1" s="1"/>
  <c r="J11" i="1"/>
  <c r="I11" i="1"/>
  <c r="I8" i="1" s="1"/>
  <c r="H11" i="1"/>
  <c r="G11" i="1"/>
  <c r="F11" i="1"/>
  <c r="O9" i="1"/>
  <c r="K9" i="1"/>
  <c r="Q8" i="1"/>
  <c r="O8" i="1"/>
  <c r="O7" i="1" s="1"/>
  <c r="N8" i="1"/>
  <c r="K8" i="1"/>
  <c r="K7" i="1" s="1"/>
  <c r="J8" i="1"/>
  <c r="J6" i="1"/>
  <c r="K6" i="1" s="1"/>
  <c r="L6" i="1" s="1"/>
  <c r="M6" i="1" s="1"/>
  <c r="N6" i="1" s="1"/>
  <c r="O6" i="1" s="1"/>
  <c r="I6" i="1"/>
  <c r="H6" i="1"/>
  <c r="H8" i="1" l="1"/>
  <c r="R8" i="1"/>
  <c r="F68" i="1"/>
  <c r="F8" i="1" s="1"/>
  <c r="G68" i="1"/>
  <c r="G67" i="1" s="1"/>
  <c r="G61" i="1"/>
  <c r="R61" i="1" s="1"/>
  <c r="R59" i="1"/>
  <c r="R55" i="1"/>
  <c r="R53" i="1"/>
  <c r="R49" i="1"/>
  <c r="F32" i="1"/>
  <c r="F30" i="1" s="1"/>
  <c r="R33" i="1"/>
  <c r="G8" i="1"/>
  <c r="R13" i="1"/>
  <c r="J10" i="1"/>
  <c r="J9" i="1"/>
  <c r="N10" i="1"/>
  <c r="N9" i="1"/>
  <c r="N7" i="1" s="1"/>
  <c r="J7" i="1"/>
  <c r="P8" i="1"/>
  <c r="P7" i="1" s="1"/>
  <c r="M12" i="1"/>
  <c r="G32" i="1"/>
  <c r="G30" i="1" s="1"/>
  <c r="G10" i="1" s="1"/>
  <c r="L8" i="1"/>
  <c r="L7" i="1" s="1"/>
  <c r="I12" i="1"/>
  <c r="Q12" i="1"/>
  <c r="F15" i="1"/>
  <c r="H32" i="1"/>
  <c r="F67" i="1" l="1"/>
  <c r="R32" i="1"/>
  <c r="R30" i="1" s="1"/>
  <c r="G12" i="1"/>
  <c r="G9" i="1" s="1"/>
  <c r="G7" i="1" s="1"/>
  <c r="M9" i="1"/>
  <c r="M7" i="1" s="1"/>
  <c r="M10" i="1"/>
  <c r="F13" i="1"/>
  <c r="F12" i="1"/>
  <c r="Q9" i="1"/>
  <c r="Q7" i="1" s="1"/>
  <c r="Q10" i="1"/>
  <c r="H30" i="1"/>
  <c r="H10" i="1" s="1"/>
  <c r="H12" i="1"/>
  <c r="H9" i="1" s="1"/>
  <c r="H7" i="1" s="1"/>
  <c r="I9" i="1"/>
  <c r="I7" i="1" s="1"/>
  <c r="I10" i="1"/>
  <c r="R12" i="1" l="1"/>
  <c r="R10" i="1" s="1"/>
  <c r="F10" i="1"/>
  <c r="F9" i="1"/>
  <c r="F7" i="1" s="1"/>
  <c r="R9" i="1" l="1"/>
  <c r="R7" i="1" s="1"/>
</calcChain>
</file>

<file path=xl/sharedStrings.xml><?xml version="1.0" encoding="utf-8"?>
<sst xmlns="http://schemas.openxmlformats.org/spreadsheetml/2006/main" count="124" uniqueCount="85">
  <si>
    <t xml:space="preserve">Rady Gminy Zaniemyśl w sprawie zmiany </t>
  </si>
  <si>
    <t xml:space="preserve">Wieloletniej Prognozy Finansowej Gminy Zaniemyśl </t>
  </si>
  <si>
    <t xml:space="preserve">Wykaz przedsięwzięć do Wieloletniej Prognozy Finansowej Gminy Zaniemyśl </t>
  </si>
  <si>
    <t>Lp.</t>
  </si>
  <si>
    <t>Nazwa i cel</t>
  </si>
  <si>
    <t>jednostka odpowiedzialna lub koordynująca</t>
  </si>
  <si>
    <t>okres realizacji</t>
  </si>
  <si>
    <t>łączne nakłady finansowe</t>
  </si>
  <si>
    <t>Limit zobowiązań</t>
  </si>
  <si>
    <t>od</t>
  </si>
  <si>
    <t>do</t>
  </si>
  <si>
    <t>...</t>
  </si>
  <si>
    <t>Przedsięwzięcia ogółem</t>
  </si>
  <si>
    <t>- wydatki bieżące</t>
  </si>
  <si>
    <t>- wydatki majątkowe</t>
  </si>
  <si>
    <t>1.</t>
  </si>
  <si>
    <t>programy, projekty lub zadania (razem)</t>
  </si>
  <si>
    <t>a</t>
  </si>
  <si>
    <t>programy, projekty lub zadania związane z programami realizowanymi z udziałem środków, o których mowa w art. 5 ust. 1 pkt 2 i 3 (razem)</t>
  </si>
  <si>
    <r>
      <t>Program</t>
    </r>
    <r>
      <rPr>
        <sz val="11"/>
        <color indexed="8"/>
        <rFont val="Times New Roman"/>
        <family val="1"/>
        <charset val="238"/>
      </rPr>
      <t xml:space="preserve">: </t>
    </r>
  </si>
  <si>
    <t>- wyszczególnienie wydatków na program</t>
  </si>
  <si>
    <r>
      <t xml:space="preserve">Program: </t>
    </r>
    <r>
      <rPr>
        <sz val="11"/>
        <color indexed="8"/>
        <rFont val="Times New Roman"/>
        <family val="1"/>
        <charset val="238"/>
      </rPr>
      <t/>
    </r>
  </si>
  <si>
    <t>Program:</t>
  </si>
  <si>
    <t>b</t>
  </si>
  <si>
    <t>programy, projekty lub zadania związane z umowami partnerstwa publiczno-prywatnego (razem)</t>
  </si>
  <si>
    <t>Program 1 ogółem</t>
  </si>
  <si>
    <t>Program 2 ogółem</t>
  </si>
  <si>
    <t>c</t>
  </si>
  <si>
    <t>programy, projekty lub zadania - inne niż wymienione w lit. a i b (razem)</t>
  </si>
  <si>
    <t>Program 1 - Cel: budowa obiektu ogólnie dostępnego dla mieszkańców wykorzystywany do imprez kulturalno-sportowych. Ogółem:</t>
  </si>
  <si>
    <t>Urząd Gminy Zaniemśl</t>
  </si>
  <si>
    <r>
      <t>- wyszczególnienie wydatków na program:</t>
    </r>
    <r>
      <rPr>
        <b/>
        <sz val="11"/>
        <color indexed="8"/>
        <rFont val="Times New Roman"/>
        <family val="1"/>
        <charset val="238"/>
      </rPr>
      <t xml:space="preserve"> Budowa hali widowiskowo-sportowej w Zaniemyślu WYDATEK MAJĄTKOWY</t>
    </r>
  </si>
  <si>
    <t>Program 2 - Cel: poprawa jakości życia mieszkańców oraz wizerunku tego terenu, jak również zwiększenie atrakcyjności miejscowości Zaniemyśl. Ogółem:</t>
  </si>
  <si>
    <r>
      <t>- wyszczególnienie wydatków na program:</t>
    </r>
    <r>
      <rPr>
        <b/>
        <sz val="11"/>
        <color indexed="8"/>
        <rFont val="Times New Roman"/>
        <family val="1"/>
        <charset val="238"/>
      </rPr>
      <t xml:space="preserve"> Zagospodarowanie przestrzeni publicznej poprzez budowę sanitariatów z przebieralniami na terenie miejsca do kąpieli nad jeziorem Raczyńskim w Zaniemyślu WYDATEK MAJĄTKOWY</t>
    </r>
  </si>
  <si>
    <t>Program 3 - Cel: poprawa jakości życia mieszkańców, zaspokojenie ich potrzeb oraz wzrost atrakcyjności turystycznej Wyspy Edwarda w Zaniemyślu. Ogółem:</t>
  </si>
  <si>
    <r>
      <t>- wyszczególnienie wydatków na program:</t>
    </r>
    <r>
      <rPr>
        <b/>
        <sz val="11"/>
        <color indexed="8"/>
        <rFont val="Times New Roman"/>
        <family val="1"/>
        <charset val="238"/>
      </rPr>
      <t xml:space="preserve"> Zagospodarowanie przestrzeni publicznej na Wyspie Edwarda w Zaniemyślu WYDATEK MAJĄTKOWY</t>
    </r>
  </si>
  <si>
    <t>Program 4 - Cel: zagospodarowanie i nadzór nad funkcjonoaniem systemu gospodarki odpadami i osadami ściekowymi dla gmin objętych Porozumieniem. Ogółem:</t>
  </si>
  <si>
    <r>
      <t xml:space="preserve">- wyszczególnienie wydatków na program: </t>
    </r>
    <r>
      <rPr>
        <b/>
        <sz val="11"/>
        <color indexed="8"/>
        <rFont val="Times New Roman"/>
        <family val="1"/>
        <charset val="238"/>
      </rPr>
      <t>Wniesienie wkładu do Zakładu Gospodarki Odpadami Sp. z o.o. w Jarocinie WYDATEK MAJĄTKOWY</t>
    </r>
  </si>
  <si>
    <t>Program 5 - Cel: poprawa jakości i dostępności lokalnych połączeń komunikacyjnych. Ogółem:</t>
  </si>
  <si>
    <r>
      <t>- wyszczególnienie wydatków na program:</t>
    </r>
    <r>
      <rPr>
        <b/>
        <sz val="11"/>
        <color indexed="8"/>
        <rFont val="Times New Roman"/>
        <family val="1"/>
        <charset val="238"/>
      </rPr>
      <t xml:space="preserve"> Modernizacja drogi w Pigłowicach WYDATEK MAJĄTKOWY</t>
    </r>
  </si>
  <si>
    <t>Program 6 - Cel: poprawa jakości i dostępności lokalnych połączeń komunikacyjnych. Ogółem:</t>
  </si>
  <si>
    <r>
      <t>- wyszczególnienie wydatków na program:</t>
    </r>
    <r>
      <rPr>
        <b/>
        <sz val="11"/>
        <color indexed="8"/>
        <rFont val="Times New Roman"/>
        <family val="1"/>
        <charset val="238"/>
      </rPr>
      <t xml:space="preserve"> Przebudowa ul.Jackowskiego w Zaniemyślu WYDATEK MAJĄTKOWY</t>
    </r>
  </si>
  <si>
    <t>Program 7 - Cel: poprawa jakości i dostępności lokalnych połączeń komunikacyjnych. Ogółem:</t>
  </si>
  <si>
    <r>
      <t>- wyszczególnienie wydatków na program:</t>
    </r>
    <r>
      <rPr>
        <b/>
        <sz val="11"/>
        <color indexed="8"/>
        <rFont val="Times New Roman"/>
        <family val="1"/>
        <charset val="238"/>
      </rPr>
      <t xml:space="preserve"> Przebudowa ul.Wyzwolenia w Zaniemyślu WYDATEK MAJĄTKOWY</t>
    </r>
  </si>
  <si>
    <t>Program 8 - Cel: poprawa jakości i dostępności lokalnych połączeń komunikacyjnych. Ogółem:</t>
  </si>
  <si>
    <r>
      <t>- wyszczególnienie wydatków na program:</t>
    </r>
    <r>
      <rPr>
        <b/>
        <sz val="11"/>
        <color indexed="8"/>
        <rFont val="Times New Roman"/>
        <family val="1"/>
        <charset val="238"/>
      </rPr>
      <t xml:space="preserve"> Przebudowa ul.Armii Krajowej w Zaniemyślu WYDATEK MAJĄTKOWY</t>
    </r>
  </si>
  <si>
    <t>Program 9 - Cel:poprawa życia mieszkańców tych miejscowości. Ogółem:</t>
  </si>
  <si>
    <t>Zakład Gospodarki Komunalnej w Zaniemyślu</t>
  </si>
  <si>
    <r>
      <t>- wyszczególnienie wydatków na program:</t>
    </r>
    <r>
      <rPr>
        <b/>
        <sz val="11"/>
        <color indexed="8"/>
        <rFont val="Times New Roman"/>
        <family val="1"/>
        <charset val="238"/>
      </rPr>
      <t xml:space="preserve">  Budowa kanalizacji sanitarnej w aglomeracji Zaniemyśl dla m. Jeziory Małe (II etap) - Łękno - PolwicaWYDATEK MAJĄTKOWY</t>
    </r>
  </si>
  <si>
    <t>Program 10 - Cel: poprawa jakości i dostępności lokalnych połączeń komunikacyjnych. Ogółem:</t>
  </si>
  <si>
    <r>
      <t>- wyszczególnienie wydatków na program:</t>
    </r>
    <r>
      <rPr>
        <b/>
        <sz val="11"/>
        <color indexed="8"/>
        <rFont val="Times New Roman"/>
        <family val="1"/>
        <charset val="238"/>
      </rPr>
      <t xml:space="preserve"> Przebudowa ul.Marcinkowskiego w Zaniemyślu WYDATEK MAJĄTKOWY</t>
    </r>
  </si>
  <si>
    <t>Program 11 - Cel: poprawa jakości i dostępności lokalnych połączeń komunikacyjnych. Ogółem:</t>
  </si>
  <si>
    <r>
      <t>- wyszczególnienie wydatków na program:</t>
    </r>
    <r>
      <rPr>
        <b/>
        <sz val="11"/>
        <color indexed="8"/>
        <rFont val="Times New Roman"/>
        <family val="1"/>
        <charset val="238"/>
      </rPr>
      <t xml:space="preserve"> Przebudowa drogi w Dobroczynie WYDATEK MAJĄTKOWY</t>
    </r>
  </si>
  <si>
    <t>Program 12 - Cel: poprawa jakości i dostępności lokalnych połączeń komunikacyjnych. Ogółem:</t>
  </si>
  <si>
    <r>
      <t>- wyszczególnienie wydatków na program:</t>
    </r>
    <r>
      <rPr>
        <b/>
        <sz val="11"/>
        <color indexed="8"/>
        <rFont val="Times New Roman"/>
        <family val="1"/>
        <charset val="238"/>
      </rPr>
      <t xml:space="preserve"> Przebudowa ul.Doliwcowej w Jeziorach Małych WYDATEK MAJĄTKOWY</t>
    </r>
  </si>
  <si>
    <t>Program 13 - Cel: poprawa jakości i dostępności lokalnych połączeń komunikacyjnych. Ogółem:</t>
  </si>
  <si>
    <r>
      <t>- wyszczególnienie wydatków na program:</t>
    </r>
    <r>
      <rPr>
        <b/>
        <sz val="11"/>
        <color indexed="8"/>
        <rFont val="Times New Roman"/>
        <family val="1"/>
        <charset val="238"/>
      </rPr>
      <t xml:space="preserve"> Przebudowa ul.Średzkiej I etap w Zaniemyślu WYDATEK MAJĄTKOWY</t>
    </r>
  </si>
  <si>
    <t>Program 14 - Cel: poprawa jakości i dostępności lokalnych połączeń komunikacyjnych. Ogółem:</t>
  </si>
  <si>
    <r>
      <t>- wyszczególnienie wydatków na program:</t>
    </r>
    <r>
      <rPr>
        <b/>
        <sz val="11"/>
        <color indexed="8"/>
        <rFont val="Times New Roman"/>
        <family val="1"/>
        <charset val="238"/>
      </rPr>
      <t xml:space="preserve"> Przebudowa ul.Kilińskiego z łącznikiem pieszo-jezdnym i ul.Kochanowskiego I etap w Zaniemyślu WYDATEK MAJĄTKOWY</t>
    </r>
  </si>
  <si>
    <t>Program 15 - Cel:poprawa jakości życia mieszkańców oraz wizerunku tego terenu, jak również zwiększenie atrakcyjności miejscowości Zaniemyśl. Ogółem:</t>
  </si>
  <si>
    <r>
      <t>- wyszczególnienie wydatków na program:</t>
    </r>
    <r>
      <rPr>
        <b/>
        <sz val="11"/>
        <color indexed="8"/>
        <rFont val="Times New Roman"/>
        <family val="1"/>
        <charset val="238"/>
      </rPr>
      <t xml:space="preserve"> Wykonanie intalacji gazowej wewnętrznej na Wyspie Edwarda w Zaniemyślu:                                     WYDATEK MAJĄTKOWY</t>
    </r>
  </si>
  <si>
    <t>budynek modrzewiowy</t>
  </si>
  <si>
    <t>pawilon hotel</t>
  </si>
  <si>
    <t>pawilon campingowy</t>
  </si>
  <si>
    <t>2.</t>
  </si>
  <si>
    <t>umowy, których realizacja w roku budżetowym i latach następnych jest niezbędna dla zapewnienia ciągłości działania jednostki i których płatności przypadają w okresie dłuższym niż rok</t>
  </si>
  <si>
    <t>Umowa 1 ogółem</t>
  </si>
  <si>
    <t>Zespół Ekonomiczno Administracyjny Oświaty w Zaniemyślu</t>
  </si>
  <si>
    <r>
      <t xml:space="preserve">- wyszczególnienie wydatków na: </t>
    </r>
    <r>
      <rPr>
        <b/>
        <sz val="11"/>
        <color indexed="8"/>
        <rFont val="Times New Roman"/>
        <family val="1"/>
        <charset val="238"/>
      </rPr>
      <t>Szkolenie, Doradztwo i Usługi w zakresie BHP i PPOŻ w zakresie prowadzenia służby bezpieczeństwa i higieny pracy</t>
    </r>
  </si>
  <si>
    <t>Umowa 2 ogółem</t>
  </si>
  <si>
    <r>
      <t xml:space="preserve">- wyszczególnienie wydatków na: </t>
    </r>
    <r>
      <rPr>
        <b/>
        <sz val="11"/>
        <color indexed="8"/>
        <rFont val="Times New Roman"/>
        <family val="1"/>
        <charset val="238"/>
      </rPr>
      <t>Zakup energii elektrycznej dla Gminy Zaniemyśl oraz jej jednostek organizacyjnych</t>
    </r>
  </si>
  <si>
    <t xml:space="preserve"> Urząd Gminy Zaniemyśl - oświetlenie uliczne </t>
  </si>
  <si>
    <t xml:space="preserve"> Urząd Gminy Zaniemyśl - pozostałe obiekty objęte taryfą Cxx </t>
  </si>
  <si>
    <t xml:space="preserve">Urząd Gminy Zaniemyśl - pozostałe obiekty objęte taryfą Gxx </t>
  </si>
  <si>
    <t>Umowa 3 ogółem</t>
  </si>
  <si>
    <t>Urząd Gminy Zaniemyśl</t>
  </si>
  <si>
    <r>
      <t xml:space="preserve">- wyszczególnienie wydatków na: </t>
    </r>
    <r>
      <rPr>
        <b/>
        <sz val="11"/>
        <color indexed="8"/>
        <rFont val="Times New Roman"/>
        <family val="1"/>
        <charset val="238"/>
      </rPr>
      <t>Udostępnienie baz danych krajowego systemu informacji o terenie</t>
    </r>
  </si>
  <si>
    <t>Umowa 4 ogółem</t>
  </si>
  <si>
    <t>- wyszczególnienie wydatków na: licencje na korzystanie z publikacji on-line „Lex dla Samorządu Terytorialnego online” bez modułów dodatkowych</t>
  </si>
  <si>
    <t>3.</t>
  </si>
  <si>
    <t>gwarancje i poręczenia udzielane przez jednostki samorządu terytorialnego (razem)</t>
  </si>
  <si>
    <t xml:space="preserve">Załącznik Nr 3 do uchwały Nr XXV/ 187/2013 </t>
  </si>
  <si>
    <t>sporządziła: A. Scheffler</t>
  </si>
  <si>
    <t>Przewodnicząca Rady Gminy</t>
  </si>
  <si>
    <t>( - ) Alina Frąckowiak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</si>
</sst>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_ ;[Red]\-#,##0\ "/>
    <numFmt numFmtId="165" formatCode="#,##0.00_ ;[Red]\-#,##0.00\ "/>
  </numFmts>
  <fonts count="12" x14ac:knownFonts="1">
    <font>
      <sz val="11"/>
      <color theme="1"/>
      <name val="Calibri"/>
      <family val="2"/>
      <charset val="238"/>
      <scheme val="minor"/>
    </font>
    <font>
      <sz val="11"/>
      <color indexed="8"/>
      <name val="Times New Roman"/>
      <family val="1"/>
      <charset val="238"/>
    </font>
    <font>
      <sz val="9"/>
      <color indexed="8"/>
      <name val="Times New Roman"/>
      <family val="1"/>
      <charset val="238"/>
    </font>
    <font>
      <b/>
      <sz val="11"/>
      <color indexed="8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sz val="8.5"/>
      <color rgb="FF000000"/>
      <name val="Times New Roman"/>
      <family val="1"/>
      <charset val="238"/>
    </font>
    <font>
      <sz val="8.5"/>
      <color indexed="8"/>
      <name val="Times New Roman"/>
      <family val="1"/>
      <charset val="238"/>
    </font>
    <font>
      <b/>
      <sz val="8.5"/>
      <color indexed="8"/>
      <name val="Times New Roman"/>
      <family val="1"/>
      <charset val="238"/>
    </font>
    <font>
      <b/>
      <sz val="14"/>
      <color indexed="8"/>
      <name val="Times New Roman"/>
      <family val="1"/>
      <charset val="238"/>
    </font>
    <font>
      <sz val="14"/>
      <color indexed="8"/>
      <name val="Times New Roman"/>
      <family val="1"/>
      <charset val="238"/>
    </font>
    <font>
      <b/>
      <sz val="8.5"/>
      <color rgb="FF000000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 wrapText="1"/>
    </xf>
    <xf numFmtId="164" fontId="1" fillId="0" borderId="0" xfId="0" applyNumberFormat="1" applyFont="1"/>
    <xf numFmtId="164" fontId="2" fillId="0" borderId="0" xfId="0" quotePrefix="1" applyNumberFormat="1" applyFont="1" applyAlignment="1">
      <alignment horizontal="left"/>
    </xf>
    <xf numFmtId="0" fontId="2" fillId="0" borderId="0" xfId="0" quotePrefix="1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vertical="center" wrapText="1"/>
    </xf>
    <xf numFmtId="0" fontId="3" fillId="2" borderId="6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3" fillId="0" borderId="2" xfId="0" applyFont="1" applyBorder="1" applyAlignment="1">
      <alignment vertical="center"/>
    </xf>
    <xf numFmtId="165" fontId="3" fillId="0" borderId="2" xfId="0" applyNumberFormat="1" applyFont="1" applyBorder="1" applyAlignment="1">
      <alignment horizontal="right" vertical="center" wrapText="1"/>
    </xf>
    <xf numFmtId="0" fontId="3" fillId="0" borderId="0" xfId="0" applyFont="1" applyAlignment="1">
      <alignment vertical="center"/>
    </xf>
    <xf numFmtId="0" fontId="1" fillId="0" borderId="2" xfId="0" applyFont="1" applyBorder="1" applyAlignment="1">
      <alignment vertical="center"/>
    </xf>
    <xf numFmtId="165" fontId="1" fillId="0" borderId="2" xfId="0" applyNumberFormat="1" applyFont="1" applyBorder="1" applyAlignment="1">
      <alignment horizontal="right" vertical="center" wrapText="1"/>
    </xf>
    <xf numFmtId="0" fontId="1" fillId="0" borderId="0" xfId="0" applyFont="1" applyAlignment="1">
      <alignment vertical="center"/>
    </xf>
    <xf numFmtId="0" fontId="3" fillId="0" borderId="8" xfId="0" applyFont="1" applyBorder="1" applyAlignment="1">
      <alignment vertical="center"/>
    </xf>
    <xf numFmtId="165" fontId="3" fillId="0" borderId="8" xfId="0" applyNumberFormat="1" applyFont="1" applyBorder="1" applyAlignment="1">
      <alignment horizontal="right" vertical="center" wrapText="1"/>
    </xf>
    <xf numFmtId="0" fontId="1" fillId="0" borderId="7" xfId="0" applyFont="1" applyBorder="1" applyAlignment="1">
      <alignment vertical="center"/>
    </xf>
    <xf numFmtId="165" fontId="1" fillId="0" borderId="7" xfId="0" applyNumberFormat="1" applyFont="1" applyBorder="1" applyAlignment="1">
      <alignment horizontal="right" vertical="center" wrapText="1"/>
    </xf>
    <xf numFmtId="165" fontId="1" fillId="0" borderId="2" xfId="0" applyNumberFormat="1" applyFont="1" applyBorder="1" applyAlignment="1">
      <alignment horizontal="right" vertical="center"/>
    </xf>
    <xf numFmtId="0" fontId="3" fillId="0" borderId="2" xfId="0" quotePrefix="1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8" xfId="0" quotePrefix="1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165" fontId="1" fillId="0" borderId="8" xfId="0" applyNumberFormat="1" applyFont="1" applyBorder="1" applyAlignment="1">
      <alignment horizontal="right" vertical="center" wrapText="1"/>
    </xf>
    <xf numFmtId="165" fontId="1" fillId="0" borderId="8" xfId="0" applyNumberFormat="1" applyFont="1" applyBorder="1" applyAlignment="1">
      <alignment horizontal="right" vertical="center"/>
    </xf>
    <xf numFmtId="0" fontId="3" fillId="0" borderId="9" xfId="0" applyFont="1" applyBorder="1" applyAlignment="1">
      <alignment vertical="center"/>
    </xf>
    <xf numFmtId="0" fontId="3" fillId="0" borderId="9" xfId="0" quotePrefix="1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right" vertical="center" wrapText="1"/>
    </xf>
    <xf numFmtId="165" fontId="3" fillId="0" borderId="9" xfId="0" applyNumberFormat="1" applyFont="1" applyBorder="1" applyAlignment="1">
      <alignment horizontal="right" vertical="center"/>
    </xf>
    <xf numFmtId="0" fontId="1" fillId="0" borderId="8" xfId="0" quotePrefix="1" applyFont="1" applyBorder="1" applyAlignment="1">
      <alignment horizontal="left" vertical="center" wrapText="1"/>
    </xf>
    <xf numFmtId="0" fontId="3" fillId="0" borderId="7" xfId="0" applyFont="1" applyBorder="1" applyAlignment="1">
      <alignment vertical="center"/>
    </xf>
    <xf numFmtId="165" fontId="3" fillId="0" borderId="7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quotePrefix="1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right" vertical="center"/>
    </xf>
    <xf numFmtId="0" fontId="1" fillId="0" borderId="2" xfId="0" quotePrefix="1" applyFont="1" applyBorder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65" fontId="1" fillId="0" borderId="3" xfId="0" applyNumberFormat="1" applyFont="1" applyBorder="1" applyAlignment="1">
      <alignment horizontal="right" vertical="center" wrapText="1"/>
    </xf>
    <xf numFmtId="165" fontId="1" fillId="0" borderId="3" xfId="0" applyNumberFormat="1" applyFont="1" applyBorder="1" applyAlignment="1">
      <alignment horizontal="right" vertical="center"/>
    </xf>
    <xf numFmtId="0" fontId="1" fillId="0" borderId="3" xfId="0" quotePrefix="1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165" fontId="3" fillId="0" borderId="8" xfId="0" applyNumberFormat="1" applyFont="1" applyBorder="1" applyAlignment="1">
      <alignment horizontal="right" vertical="center"/>
    </xf>
    <xf numFmtId="0" fontId="3" fillId="0" borderId="10" xfId="0" applyFont="1" applyBorder="1" applyAlignment="1">
      <alignment vertical="center"/>
    </xf>
    <xf numFmtId="165" fontId="3" fillId="0" borderId="10" xfId="0" applyNumberFormat="1" applyFont="1" applyBorder="1" applyAlignment="1">
      <alignment horizontal="right" vertical="center" wrapText="1"/>
    </xf>
    <xf numFmtId="165" fontId="3" fillId="0" borderId="10" xfId="0" applyNumberFormat="1" applyFont="1" applyBorder="1" applyAlignment="1">
      <alignment horizontal="right" vertical="center"/>
    </xf>
    <xf numFmtId="165" fontId="1" fillId="0" borderId="7" xfId="0" applyNumberFormat="1" applyFont="1" applyBorder="1" applyAlignment="1">
      <alignment horizontal="right" vertical="center"/>
    </xf>
    <xf numFmtId="165" fontId="3" fillId="0" borderId="7" xfId="0" applyNumberFormat="1" applyFont="1" applyBorder="1" applyAlignment="1">
      <alignment horizontal="right" vertical="center"/>
    </xf>
    <xf numFmtId="0" fontId="1" fillId="0" borderId="2" xfId="0" quotePrefix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 wrapText="1"/>
    </xf>
    <xf numFmtId="164" fontId="1" fillId="0" borderId="0" xfId="0" applyNumberFormat="1" applyFont="1" applyAlignment="1">
      <alignment vertical="center"/>
    </xf>
    <xf numFmtId="0" fontId="3" fillId="0" borderId="8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7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/>
    </xf>
    <xf numFmtId="0" fontId="3" fillId="2" borderId="5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1" fillId="0" borderId="2" xfId="0" quotePrefix="1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quotePrefix="1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1" fillId="0" borderId="3" xfId="0" quotePrefix="1" applyFont="1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5" fillId="0" borderId="0" xfId="0" applyFont="1" applyAlignment="1" applyProtection="1">
      <alignment horizontal="left"/>
      <protection locked="0"/>
    </xf>
    <xf numFmtId="0" fontId="6" fillId="0" borderId="0" xfId="0" applyFont="1" applyAlignment="1" applyProtection="1">
      <alignment horizontal="left"/>
      <protection locked="0"/>
    </xf>
    <xf numFmtId="0" fontId="7" fillId="0" borderId="0" xfId="0" applyNumberFormat="1" applyFont="1" applyFill="1" applyBorder="1" applyAlignment="1" applyProtection="1">
      <alignment horizontal="left"/>
      <protection locked="0"/>
    </xf>
    <xf numFmtId="0" fontId="8" fillId="0" borderId="0" xfId="0" applyNumberFormat="1" applyFont="1" applyFill="1" applyBorder="1" applyAlignment="1" applyProtection="1">
      <alignment horizontal="left"/>
      <protection locked="0"/>
    </xf>
    <xf numFmtId="0" fontId="9" fillId="0" borderId="0" xfId="0" applyNumberFormat="1" applyFont="1" applyFill="1" applyBorder="1" applyAlignment="1" applyProtection="1">
      <alignment horizontal="center"/>
      <protection locked="0"/>
    </xf>
    <xf numFmtId="0" fontId="10" fillId="0" borderId="0" xfId="0" applyNumberFormat="1" applyFont="1" applyFill="1" applyBorder="1" applyAlignment="1" applyProtection="1">
      <alignment horizontal="center"/>
      <protection locked="0"/>
    </xf>
    <xf numFmtId="0" fontId="7" fillId="0" borderId="0" xfId="0" applyNumberFormat="1" applyFont="1" applyFill="1" applyBorder="1" applyAlignment="1" applyProtection="1">
      <alignment horizontal="center"/>
      <protection locked="0"/>
    </xf>
    <xf numFmtId="0" fontId="8" fillId="0" borderId="0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2"/>
  <sheetViews>
    <sheetView tabSelected="1" workbookViewId="0">
      <selection activeCell="E100" sqref="E100"/>
    </sheetView>
  </sheetViews>
  <sheetFormatPr defaultRowHeight="15" x14ac:dyDescent="0.25"/>
  <cols>
    <col min="1" max="1" width="4.140625" style="1" bestFit="1" customWidth="1"/>
    <col min="2" max="2" width="46.42578125" style="2" customWidth="1"/>
    <col min="3" max="3" width="16.5703125" style="2" customWidth="1"/>
    <col min="4" max="4" width="8.140625" style="3" customWidth="1"/>
    <col min="5" max="5" width="8.140625" style="4" customWidth="1"/>
    <col min="6" max="6" width="15.5703125" style="5" customWidth="1"/>
    <col min="7" max="7" width="15.7109375" style="6" customWidth="1"/>
    <col min="8" max="8" width="17.5703125" style="6" customWidth="1"/>
    <col min="9" max="9" width="14.85546875" style="6" customWidth="1"/>
    <col min="10" max="10" width="0.140625" style="6" hidden="1" customWidth="1"/>
    <col min="11" max="15" width="9.85546875" style="6" hidden="1" customWidth="1"/>
    <col min="16" max="16" width="0.140625" style="6" hidden="1" customWidth="1"/>
    <col min="17" max="17" width="15.28515625" style="6" customWidth="1"/>
    <col min="18" max="18" width="15.85546875" style="6" customWidth="1"/>
    <col min="19" max="256" width="9.140625" style="1"/>
    <col min="257" max="257" width="4.140625" style="1" bestFit="1" customWidth="1"/>
    <col min="258" max="258" width="46.42578125" style="1" customWidth="1"/>
    <col min="259" max="259" width="16.5703125" style="1" customWidth="1"/>
    <col min="260" max="261" width="8.140625" style="1" customWidth="1"/>
    <col min="262" max="262" width="15.5703125" style="1" customWidth="1"/>
    <col min="263" max="263" width="15.7109375" style="1" customWidth="1"/>
    <col min="264" max="264" width="17.5703125" style="1" customWidth="1"/>
    <col min="265" max="265" width="14.85546875" style="1" customWidth="1"/>
    <col min="266" max="272" width="0" style="1" hidden="1" customWidth="1"/>
    <col min="273" max="273" width="15.28515625" style="1" customWidth="1"/>
    <col min="274" max="274" width="15.85546875" style="1" customWidth="1"/>
    <col min="275" max="512" width="9.140625" style="1"/>
    <col min="513" max="513" width="4.140625" style="1" bestFit="1" customWidth="1"/>
    <col min="514" max="514" width="46.42578125" style="1" customWidth="1"/>
    <col min="515" max="515" width="16.5703125" style="1" customWidth="1"/>
    <col min="516" max="517" width="8.140625" style="1" customWidth="1"/>
    <col min="518" max="518" width="15.5703125" style="1" customWidth="1"/>
    <col min="519" max="519" width="15.7109375" style="1" customWidth="1"/>
    <col min="520" max="520" width="17.5703125" style="1" customWidth="1"/>
    <col min="521" max="521" width="14.85546875" style="1" customWidth="1"/>
    <col min="522" max="528" width="0" style="1" hidden="1" customWidth="1"/>
    <col min="529" max="529" width="15.28515625" style="1" customWidth="1"/>
    <col min="530" max="530" width="15.85546875" style="1" customWidth="1"/>
    <col min="531" max="768" width="9.140625" style="1"/>
    <col min="769" max="769" width="4.140625" style="1" bestFit="1" customWidth="1"/>
    <col min="770" max="770" width="46.42578125" style="1" customWidth="1"/>
    <col min="771" max="771" width="16.5703125" style="1" customWidth="1"/>
    <col min="772" max="773" width="8.140625" style="1" customWidth="1"/>
    <col min="774" max="774" width="15.5703125" style="1" customWidth="1"/>
    <col min="775" max="775" width="15.7109375" style="1" customWidth="1"/>
    <col min="776" max="776" width="17.5703125" style="1" customWidth="1"/>
    <col min="777" max="777" width="14.85546875" style="1" customWidth="1"/>
    <col min="778" max="784" width="0" style="1" hidden="1" customWidth="1"/>
    <col min="785" max="785" width="15.28515625" style="1" customWidth="1"/>
    <col min="786" max="786" width="15.85546875" style="1" customWidth="1"/>
    <col min="787" max="1024" width="9.140625" style="1"/>
    <col min="1025" max="1025" width="4.140625" style="1" bestFit="1" customWidth="1"/>
    <col min="1026" max="1026" width="46.42578125" style="1" customWidth="1"/>
    <col min="1027" max="1027" width="16.5703125" style="1" customWidth="1"/>
    <col min="1028" max="1029" width="8.140625" style="1" customWidth="1"/>
    <col min="1030" max="1030" width="15.5703125" style="1" customWidth="1"/>
    <col min="1031" max="1031" width="15.7109375" style="1" customWidth="1"/>
    <col min="1032" max="1032" width="17.5703125" style="1" customWidth="1"/>
    <col min="1033" max="1033" width="14.85546875" style="1" customWidth="1"/>
    <col min="1034" max="1040" width="0" style="1" hidden="1" customWidth="1"/>
    <col min="1041" max="1041" width="15.28515625" style="1" customWidth="1"/>
    <col min="1042" max="1042" width="15.85546875" style="1" customWidth="1"/>
    <col min="1043" max="1280" width="9.140625" style="1"/>
    <col min="1281" max="1281" width="4.140625" style="1" bestFit="1" customWidth="1"/>
    <col min="1282" max="1282" width="46.42578125" style="1" customWidth="1"/>
    <col min="1283" max="1283" width="16.5703125" style="1" customWidth="1"/>
    <col min="1284" max="1285" width="8.140625" style="1" customWidth="1"/>
    <col min="1286" max="1286" width="15.5703125" style="1" customWidth="1"/>
    <col min="1287" max="1287" width="15.7109375" style="1" customWidth="1"/>
    <col min="1288" max="1288" width="17.5703125" style="1" customWidth="1"/>
    <col min="1289" max="1289" width="14.85546875" style="1" customWidth="1"/>
    <col min="1290" max="1296" width="0" style="1" hidden="1" customWidth="1"/>
    <col min="1297" max="1297" width="15.28515625" style="1" customWidth="1"/>
    <col min="1298" max="1298" width="15.85546875" style="1" customWidth="1"/>
    <col min="1299" max="1536" width="9.140625" style="1"/>
    <col min="1537" max="1537" width="4.140625" style="1" bestFit="1" customWidth="1"/>
    <col min="1538" max="1538" width="46.42578125" style="1" customWidth="1"/>
    <col min="1539" max="1539" width="16.5703125" style="1" customWidth="1"/>
    <col min="1540" max="1541" width="8.140625" style="1" customWidth="1"/>
    <col min="1542" max="1542" width="15.5703125" style="1" customWidth="1"/>
    <col min="1543" max="1543" width="15.7109375" style="1" customWidth="1"/>
    <col min="1544" max="1544" width="17.5703125" style="1" customWidth="1"/>
    <col min="1545" max="1545" width="14.85546875" style="1" customWidth="1"/>
    <col min="1546" max="1552" width="0" style="1" hidden="1" customWidth="1"/>
    <col min="1553" max="1553" width="15.28515625" style="1" customWidth="1"/>
    <col min="1554" max="1554" width="15.85546875" style="1" customWidth="1"/>
    <col min="1555" max="1792" width="9.140625" style="1"/>
    <col min="1793" max="1793" width="4.140625" style="1" bestFit="1" customWidth="1"/>
    <col min="1794" max="1794" width="46.42578125" style="1" customWidth="1"/>
    <col min="1795" max="1795" width="16.5703125" style="1" customWidth="1"/>
    <col min="1796" max="1797" width="8.140625" style="1" customWidth="1"/>
    <col min="1798" max="1798" width="15.5703125" style="1" customWidth="1"/>
    <col min="1799" max="1799" width="15.7109375" style="1" customWidth="1"/>
    <col min="1800" max="1800" width="17.5703125" style="1" customWidth="1"/>
    <col min="1801" max="1801" width="14.85546875" style="1" customWidth="1"/>
    <col min="1802" max="1808" width="0" style="1" hidden="1" customWidth="1"/>
    <col min="1809" max="1809" width="15.28515625" style="1" customWidth="1"/>
    <col min="1810" max="1810" width="15.85546875" style="1" customWidth="1"/>
    <col min="1811" max="2048" width="9.140625" style="1"/>
    <col min="2049" max="2049" width="4.140625" style="1" bestFit="1" customWidth="1"/>
    <col min="2050" max="2050" width="46.42578125" style="1" customWidth="1"/>
    <col min="2051" max="2051" width="16.5703125" style="1" customWidth="1"/>
    <col min="2052" max="2053" width="8.140625" style="1" customWidth="1"/>
    <col min="2054" max="2054" width="15.5703125" style="1" customWidth="1"/>
    <col min="2055" max="2055" width="15.7109375" style="1" customWidth="1"/>
    <col min="2056" max="2056" width="17.5703125" style="1" customWidth="1"/>
    <col min="2057" max="2057" width="14.85546875" style="1" customWidth="1"/>
    <col min="2058" max="2064" width="0" style="1" hidden="1" customWidth="1"/>
    <col min="2065" max="2065" width="15.28515625" style="1" customWidth="1"/>
    <col min="2066" max="2066" width="15.85546875" style="1" customWidth="1"/>
    <col min="2067" max="2304" width="9.140625" style="1"/>
    <col min="2305" max="2305" width="4.140625" style="1" bestFit="1" customWidth="1"/>
    <col min="2306" max="2306" width="46.42578125" style="1" customWidth="1"/>
    <col min="2307" max="2307" width="16.5703125" style="1" customWidth="1"/>
    <col min="2308" max="2309" width="8.140625" style="1" customWidth="1"/>
    <col min="2310" max="2310" width="15.5703125" style="1" customWidth="1"/>
    <col min="2311" max="2311" width="15.7109375" style="1" customWidth="1"/>
    <col min="2312" max="2312" width="17.5703125" style="1" customWidth="1"/>
    <col min="2313" max="2313" width="14.85546875" style="1" customWidth="1"/>
    <col min="2314" max="2320" width="0" style="1" hidden="1" customWidth="1"/>
    <col min="2321" max="2321" width="15.28515625" style="1" customWidth="1"/>
    <col min="2322" max="2322" width="15.85546875" style="1" customWidth="1"/>
    <col min="2323" max="2560" width="9.140625" style="1"/>
    <col min="2561" max="2561" width="4.140625" style="1" bestFit="1" customWidth="1"/>
    <col min="2562" max="2562" width="46.42578125" style="1" customWidth="1"/>
    <col min="2563" max="2563" width="16.5703125" style="1" customWidth="1"/>
    <col min="2564" max="2565" width="8.140625" style="1" customWidth="1"/>
    <col min="2566" max="2566" width="15.5703125" style="1" customWidth="1"/>
    <col min="2567" max="2567" width="15.7109375" style="1" customWidth="1"/>
    <col min="2568" max="2568" width="17.5703125" style="1" customWidth="1"/>
    <col min="2569" max="2569" width="14.85546875" style="1" customWidth="1"/>
    <col min="2570" max="2576" width="0" style="1" hidden="1" customWidth="1"/>
    <col min="2577" max="2577" width="15.28515625" style="1" customWidth="1"/>
    <col min="2578" max="2578" width="15.85546875" style="1" customWidth="1"/>
    <col min="2579" max="2816" width="9.140625" style="1"/>
    <col min="2817" max="2817" width="4.140625" style="1" bestFit="1" customWidth="1"/>
    <col min="2818" max="2818" width="46.42578125" style="1" customWidth="1"/>
    <col min="2819" max="2819" width="16.5703125" style="1" customWidth="1"/>
    <col min="2820" max="2821" width="8.140625" style="1" customWidth="1"/>
    <col min="2822" max="2822" width="15.5703125" style="1" customWidth="1"/>
    <col min="2823" max="2823" width="15.7109375" style="1" customWidth="1"/>
    <col min="2824" max="2824" width="17.5703125" style="1" customWidth="1"/>
    <col min="2825" max="2825" width="14.85546875" style="1" customWidth="1"/>
    <col min="2826" max="2832" width="0" style="1" hidden="1" customWidth="1"/>
    <col min="2833" max="2833" width="15.28515625" style="1" customWidth="1"/>
    <col min="2834" max="2834" width="15.85546875" style="1" customWidth="1"/>
    <col min="2835" max="3072" width="9.140625" style="1"/>
    <col min="3073" max="3073" width="4.140625" style="1" bestFit="1" customWidth="1"/>
    <col min="3074" max="3074" width="46.42578125" style="1" customWidth="1"/>
    <col min="3075" max="3075" width="16.5703125" style="1" customWidth="1"/>
    <col min="3076" max="3077" width="8.140625" style="1" customWidth="1"/>
    <col min="3078" max="3078" width="15.5703125" style="1" customWidth="1"/>
    <col min="3079" max="3079" width="15.7109375" style="1" customWidth="1"/>
    <col min="3080" max="3080" width="17.5703125" style="1" customWidth="1"/>
    <col min="3081" max="3081" width="14.85546875" style="1" customWidth="1"/>
    <col min="3082" max="3088" width="0" style="1" hidden="1" customWidth="1"/>
    <col min="3089" max="3089" width="15.28515625" style="1" customWidth="1"/>
    <col min="3090" max="3090" width="15.85546875" style="1" customWidth="1"/>
    <col min="3091" max="3328" width="9.140625" style="1"/>
    <col min="3329" max="3329" width="4.140625" style="1" bestFit="1" customWidth="1"/>
    <col min="3330" max="3330" width="46.42578125" style="1" customWidth="1"/>
    <col min="3331" max="3331" width="16.5703125" style="1" customWidth="1"/>
    <col min="3332" max="3333" width="8.140625" style="1" customWidth="1"/>
    <col min="3334" max="3334" width="15.5703125" style="1" customWidth="1"/>
    <col min="3335" max="3335" width="15.7109375" style="1" customWidth="1"/>
    <col min="3336" max="3336" width="17.5703125" style="1" customWidth="1"/>
    <col min="3337" max="3337" width="14.85546875" style="1" customWidth="1"/>
    <col min="3338" max="3344" width="0" style="1" hidden="1" customWidth="1"/>
    <col min="3345" max="3345" width="15.28515625" style="1" customWidth="1"/>
    <col min="3346" max="3346" width="15.85546875" style="1" customWidth="1"/>
    <col min="3347" max="3584" width="9.140625" style="1"/>
    <col min="3585" max="3585" width="4.140625" style="1" bestFit="1" customWidth="1"/>
    <col min="3586" max="3586" width="46.42578125" style="1" customWidth="1"/>
    <col min="3587" max="3587" width="16.5703125" style="1" customWidth="1"/>
    <col min="3588" max="3589" width="8.140625" style="1" customWidth="1"/>
    <col min="3590" max="3590" width="15.5703125" style="1" customWidth="1"/>
    <col min="3591" max="3591" width="15.7109375" style="1" customWidth="1"/>
    <col min="3592" max="3592" width="17.5703125" style="1" customWidth="1"/>
    <col min="3593" max="3593" width="14.85546875" style="1" customWidth="1"/>
    <col min="3594" max="3600" width="0" style="1" hidden="1" customWidth="1"/>
    <col min="3601" max="3601" width="15.28515625" style="1" customWidth="1"/>
    <col min="3602" max="3602" width="15.85546875" style="1" customWidth="1"/>
    <col min="3603" max="3840" width="9.140625" style="1"/>
    <col min="3841" max="3841" width="4.140625" style="1" bestFit="1" customWidth="1"/>
    <col min="3842" max="3842" width="46.42578125" style="1" customWidth="1"/>
    <col min="3843" max="3843" width="16.5703125" style="1" customWidth="1"/>
    <col min="3844" max="3845" width="8.140625" style="1" customWidth="1"/>
    <col min="3846" max="3846" width="15.5703125" style="1" customWidth="1"/>
    <col min="3847" max="3847" width="15.7109375" style="1" customWidth="1"/>
    <col min="3848" max="3848" width="17.5703125" style="1" customWidth="1"/>
    <col min="3849" max="3849" width="14.85546875" style="1" customWidth="1"/>
    <col min="3850" max="3856" width="0" style="1" hidden="1" customWidth="1"/>
    <col min="3857" max="3857" width="15.28515625" style="1" customWidth="1"/>
    <col min="3858" max="3858" width="15.85546875" style="1" customWidth="1"/>
    <col min="3859" max="4096" width="9.140625" style="1"/>
    <col min="4097" max="4097" width="4.140625" style="1" bestFit="1" customWidth="1"/>
    <col min="4098" max="4098" width="46.42578125" style="1" customWidth="1"/>
    <col min="4099" max="4099" width="16.5703125" style="1" customWidth="1"/>
    <col min="4100" max="4101" width="8.140625" style="1" customWidth="1"/>
    <col min="4102" max="4102" width="15.5703125" style="1" customWidth="1"/>
    <col min="4103" max="4103" width="15.7109375" style="1" customWidth="1"/>
    <col min="4104" max="4104" width="17.5703125" style="1" customWidth="1"/>
    <col min="4105" max="4105" width="14.85546875" style="1" customWidth="1"/>
    <col min="4106" max="4112" width="0" style="1" hidden="1" customWidth="1"/>
    <col min="4113" max="4113" width="15.28515625" style="1" customWidth="1"/>
    <col min="4114" max="4114" width="15.85546875" style="1" customWidth="1"/>
    <col min="4115" max="4352" width="9.140625" style="1"/>
    <col min="4353" max="4353" width="4.140625" style="1" bestFit="1" customWidth="1"/>
    <col min="4354" max="4354" width="46.42578125" style="1" customWidth="1"/>
    <col min="4355" max="4355" width="16.5703125" style="1" customWidth="1"/>
    <col min="4356" max="4357" width="8.140625" style="1" customWidth="1"/>
    <col min="4358" max="4358" width="15.5703125" style="1" customWidth="1"/>
    <col min="4359" max="4359" width="15.7109375" style="1" customWidth="1"/>
    <col min="4360" max="4360" width="17.5703125" style="1" customWidth="1"/>
    <col min="4361" max="4361" width="14.85546875" style="1" customWidth="1"/>
    <col min="4362" max="4368" width="0" style="1" hidden="1" customWidth="1"/>
    <col min="4369" max="4369" width="15.28515625" style="1" customWidth="1"/>
    <col min="4370" max="4370" width="15.85546875" style="1" customWidth="1"/>
    <col min="4371" max="4608" width="9.140625" style="1"/>
    <col min="4609" max="4609" width="4.140625" style="1" bestFit="1" customWidth="1"/>
    <col min="4610" max="4610" width="46.42578125" style="1" customWidth="1"/>
    <col min="4611" max="4611" width="16.5703125" style="1" customWidth="1"/>
    <col min="4612" max="4613" width="8.140625" style="1" customWidth="1"/>
    <col min="4614" max="4614" width="15.5703125" style="1" customWidth="1"/>
    <col min="4615" max="4615" width="15.7109375" style="1" customWidth="1"/>
    <col min="4616" max="4616" width="17.5703125" style="1" customWidth="1"/>
    <col min="4617" max="4617" width="14.85546875" style="1" customWidth="1"/>
    <col min="4618" max="4624" width="0" style="1" hidden="1" customWidth="1"/>
    <col min="4625" max="4625" width="15.28515625" style="1" customWidth="1"/>
    <col min="4626" max="4626" width="15.85546875" style="1" customWidth="1"/>
    <col min="4627" max="4864" width="9.140625" style="1"/>
    <col min="4865" max="4865" width="4.140625" style="1" bestFit="1" customWidth="1"/>
    <col min="4866" max="4866" width="46.42578125" style="1" customWidth="1"/>
    <col min="4867" max="4867" width="16.5703125" style="1" customWidth="1"/>
    <col min="4868" max="4869" width="8.140625" style="1" customWidth="1"/>
    <col min="4870" max="4870" width="15.5703125" style="1" customWidth="1"/>
    <col min="4871" max="4871" width="15.7109375" style="1" customWidth="1"/>
    <col min="4872" max="4872" width="17.5703125" style="1" customWidth="1"/>
    <col min="4873" max="4873" width="14.85546875" style="1" customWidth="1"/>
    <col min="4874" max="4880" width="0" style="1" hidden="1" customWidth="1"/>
    <col min="4881" max="4881" width="15.28515625" style="1" customWidth="1"/>
    <col min="4882" max="4882" width="15.85546875" style="1" customWidth="1"/>
    <col min="4883" max="5120" width="9.140625" style="1"/>
    <col min="5121" max="5121" width="4.140625" style="1" bestFit="1" customWidth="1"/>
    <col min="5122" max="5122" width="46.42578125" style="1" customWidth="1"/>
    <col min="5123" max="5123" width="16.5703125" style="1" customWidth="1"/>
    <col min="5124" max="5125" width="8.140625" style="1" customWidth="1"/>
    <col min="5126" max="5126" width="15.5703125" style="1" customWidth="1"/>
    <col min="5127" max="5127" width="15.7109375" style="1" customWidth="1"/>
    <col min="5128" max="5128" width="17.5703125" style="1" customWidth="1"/>
    <col min="5129" max="5129" width="14.85546875" style="1" customWidth="1"/>
    <col min="5130" max="5136" width="0" style="1" hidden="1" customWidth="1"/>
    <col min="5137" max="5137" width="15.28515625" style="1" customWidth="1"/>
    <col min="5138" max="5138" width="15.85546875" style="1" customWidth="1"/>
    <col min="5139" max="5376" width="9.140625" style="1"/>
    <col min="5377" max="5377" width="4.140625" style="1" bestFit="1" customWidth="1"/>
    <col min="5378" max="5378" width="46.42578125" style="1" customWidth="1"/>
    <col min="5379" max="5379" width="16.5703125" style="1" customWidth="1"/>
    <col min="5380" max="5381" width="8.140625" style="1" customWidth="1"/>
    <col min="5382" max="5382" width="15.5703125" style="1" customWidth="1"/>
    <col min="5383" max="5383" width="15.7109375" style="1" customWidth="1"/>
    <col min="5384" max="5384" width="17.5703125" style="1" customWidth="1"/>
    <col min="5385" max="5385" width="14.85546875" style="1" customWidth="1"/>
    <col min="5386" max="5392" width="0" style="1" hidden="1" customWidth="1"/>
    <col min="5393" max="5393" width="15.28515625" style="1" customWidth="1"/>
    <col min="5394" max="5394" width="15.85546875" style="1" customWidth="1"/>
    <col min="5395" max="5632" width="9.140625" style="1"/>
    <col min="5633" max="5633" width="4.140625" style="1" bestFit="1" customWidth="1"/>
    <col min="5634" max="5634" width="46.42578125" style="1" customWidth="1"/>
    <col min="5635" max="5635" width="16.5703125" style="1" customWidth="1"/>
    <col min="5636" max="5637" width="8.140625" style="1" customWidth="1"/>
    <col min="5638" max="5638" width="15.5703125" style="1" customWidth="1"/>
    <col min="5639" max="5639" width="15.7109375" style="1" customWidth="1"/>
    <col min="5640" max="5640" width="17.5703125" style="1" customWidth="1"/>
    <col min="5641" max="5641" width="14.85546875" style="1" customWidth="1"/>
    <col min="5642" max="5648" width="0" style="1" hidden="1" customWidth="1"/>
    <col min="5649" max="5649" width="15.28515625" style="1" customWidth="1"/>
    <col min="5650" max="5650" width="15.85546875" style="1" customWidth="1"/>
    <col min="5651" max="5888" width="9.140625" style="1"/>
    <col min="5889" max="5889" width="4.140625" style="1" bestFit="1" customWidth="1"/>
    <col min="5890" max="5890" width="46.42578125" style="1" customWidth="1"/>
    <col min="5891" max="5891" width="16.5703125" style="1" customWidth="1"/>
    <col min="5892" max="5893" width="8.140625" style="1" customWidth="1"/>
    <col min="5894" max="5894" width="15.5703125" style="1" customWidth="1"/>
    <col min="5895" max="5895" width="15.7109375" style="1" customWidth="1"/>
    <col min="5896" max="5896" width="17.5703125" style="1" customWidth="1"/>
    <col min="5897" max="5897" width="14.85546875" style="1" customWidth="1"/>
    <col min="5898" max="5904" width="0" style="1" hidden="1" customWidth="1"/>
    <col min="5905" max="5905" width="15.28515625" style="1" customWidth="1"/>
    <col min="5906" max="5906" width="15.85546875" style="1" customWidth="1"/>
    <col min="5907" max="6144" width="9.140625" style="1"/>
    <col min="6145" max="6145" width="4.140625" style="1" bestFit="1" customWidth="1"/>
    <col min="6146" max="6146" width="46.42578125" style="1" customWidth="1"/>
    <col min="6147" max="6147" width="16.5703125" style="1" customWidth="1"/>
    <col min="6148" max="6149" width="8.140625" style="1" customWidth="1"/>
    <col min="6150" max="6150" width="15.5703125" style="1" customWidth="1"/>
    <col min="6151" max="6151" width="15.7109375" style="1" customWidth="1"/>
    <col min="6152" max="6152" width="17.5703125" style="1" customWidth="1"/>
    <col min="6153" max="6153" width="14.85546875" style="1" customWidth="1"/>
    <col min="6154" max="6160" width="0" style="1" hidden="1" customWidth="1"/>
    <col min="6161" max="6161" width="15.28515625" style="1" customWidth="1"/>
    <col min="6162" max="6162" width="15.85546875" style="1" customWidth="1"/>
    <col min="6163" max="6400" width="9.140625" style="1"/>
    <col min="6401" max="6401" width="4.140625" style="1" bestFit="1" customWidth="1"/>
    <col min="6402" max="6402" width="46.42578125" style="1" customWidth="1"/>
    <col min="6403" max="6403" width="16.5703125" style="1" customWidth="1"/>
    <col min="6404" max="6405" width="8.140625" style="1" customWidth="1"/>
    <col min="6406" max="6406" width="15.5703125" style="1" customWidth="1"/>
    <col min="6407" max="6407" width="15.7109375" style="1" customWidth="1"/>
    <col min="6408" max="6408" width="17.5703125" style="1" customWidth="1"/>
    <col min="6409" max="6409" width="14.85546875" style="1" customWidth="1"/>
    <col min="6410" max="6416" width="0" style="1" hidden="1" customWidth="1"/>
    <col min="6417" max="6417" width="15.28515625" style="1" customWidth="1"/>
    <col min="6418" max="6418" width="15.85546875" style="1" customWidth="1"/>
    <col min="6419" max="6656" width="9.140625" style="1"/>
    <col min="6657" max="6657" width="4.140625" style="1" bestFit="1" customWidth="1"/>
    <col min="6658" max="6658" width="46.42578125" style="1" customWidth="1"/>
    <col min="6659" max="6659" width="16.5703125" style="1" customWidth="1"/>
    <col min="6660" max="6661" width="8.140625" style="1" customWidth="1"/>
    <col min="6662" max="6662" width="15.5703125" style="1" customWidth="1"/>
    <col min="6663" max="6663" width="15.7109375" style="1" customWidth="1"/>
    <col min="6664" max="6664" width="17.5703125" style="1" customWidth="1"/>
    <col min="6665" max="6665" width="14.85546875" style="1" customWidth="1"/>
    <col min="6666" max="6672" width="0" style="1" hidden="1" customWidth="1"/>
    <col min="6673" max="6673" width="15.28515625" style="1" customWidth="1"/>
    <col min="6674" max="6674" width="15.85546875" style="1" customWidth="1"/>
    <col min="6675" max="6912" width="9.140625" style="1"/>
    <col min="6913" max="6913" width="4.140625" style="1" bestFit="1" customWidth="1"/>
    <col min="6914" max="6914" width="46.42578125" style="1" customWidth="1"/>
    <col min="6915" max="6915" width="16.5703125" style="1" customWidth="1"/>
    <col min="6916" max="6917" width="8.140625" style="1" customWidth="1"/>
    <col min="6918" max="6918" width="15.5703125" style="1" customWidth="1"/>
    <col min="6919" max="6919" width="15.7109375" style="1" customWidth="1"/>
    <col min="6920" max="6920" width="17.5703125" style="1" customWidth="1"/>
    <col min="6921" max="6921" width="14.85546875" style="1" customWidth="1"/>
    <col min="6922" max="6928" width="0" style="1" hidden="1" customWidth="1"/>
    <col min="6929" max="6929" width="15.28515625" style="1" customWidth="1"/>
    <col min="6930" max="6930" width="15.85546875" style="1" customWidth="1"/>
    <col min="6931" max="7168" width="9.140625" style="1"/>
    <col min="7169" max="7169" width="4.140625" style="1" bestFit="1" customWidth="1"/>
    <col min="7170" max="7170" width="46.42578125" style="1" customWidth="1"/>
    <col min="7171" max="7171" width="16.5703125" style="1" customWidth="1"/>
    <col min="7172" max="7173" width="8.140625" style="1" customWidth="1"/>
    <col min="7174" max="7174" width="15.5703125" style="1" customWidth="1"/>
    <col min="7175" max="7175" width="15.7109375" style="1" customWidth="1"/>
    <col min="7176" max="7176" width="17.5703125" style="1" customWidth="1"/>
    <col min="7177" max="7177" width="14.85546875" style="1" customWidth="1"/>
    <col min="7178" max="7184" width="0" style="1" hidden="1" customWidth="1"/>
    <col min="7185" max="7185" width="15.28515625" style="1" customWidth="1"/>
    <col min="7186" max="7186" width="15.85546875" style="1" customWidth="1"/>
    <col min="7187" max="7424" width="9.140625" style="1"/>
    <col min="7425" max="7425" width="4.140625" style="1" bestFit="1" customWidth="1"/>
    <col min="7426" max="7426" width="46.42578125" style="1" customWidth="1"/>
    <col min="7427" max="7427" width="16.5703125" style="1" customWidth="1"/>
    <col min="7428" max="7429" width="8.140625" style="1" customWidth="1"/>
    <col min="7430" max="7430" width="15.5703125" style="1" customWidth="1"/>
    <col min="7431" max="7431" width="15.7109375" style="1" customWidth="1"/>
    <col min="7432" max="7432" width="17.5703125" style="1" customWidth="1"/>
    <col min="7433" max="7433" width="14.85546875" style="1" customWidth="1"/>
    <col min="7434" max="7440" width="0" style="1" hidden="1" customWidth="1"/>
    <col min="7441" max="7441" width="15.28515625" style="1" customWidth="1"/>
    <col min="7442" max="7442" width="15.85546875" style="1" customWidth="1"/>
    <col min="7443" max="7680" width="9.140625" style="1"/>
    <col min="7681" max="7681" width="4.140625" style="1" bestFit="1" customWidth="1"/>
    <col min="7682" max="7682" width="46.42578125" style="1" customWidth="1"/>
    <col min="7683" max="7683" width="16.5703125" style="1" customWidth="1"/>
    <col min="7684" max="7685" width="8.140625" style="1" customWidth="1"/>
    <col min="7686" max="7686" width="15.5703125" style="1" customWidth="1"/>
    <col min="7687" max="7687" width="15.7109375" style="1" customWidth="1"/>
    <col min="7688" max="7688" width="17.5703125" style="1" customWidth="1"/>
    <col min="7689" max="7689" width="14.85546875" style="1" customWidth="1"/>
    <col min="7690" max="7696" width="0" style="1" hidden="1" customWidth="1"/>
    <col min="7697" max="7697" width="15.28515625" style="1" customWidth="1"/>
    <col min="7698" max="7698" width="15.85546875" style="1" customWidth="1"/>
    <col min="7699" max="7936" width="9.140625" style="1"/>
    <col min="7937" max="7937" width="4.140625" style="1" bestFit="1" customWidth="1"/>
    <col min="7938" max="7938" width="46.42578125" style="1" customWidth="1"/>
    <col min="7939" max="7939" width="16.5703125" style="1" customWidth="1"/>
    <col min="7940" max="7941" width="8.140625" style="1" customWidth="1"/>
    <col min="7942" max="7942" width="15.5703125" style="1" customWidth="1"/>
    <col min="7943" max="7943" width="15.7109375" style="1" customWidth="1"/>
    <col min="7944" max="7944" width="17.5703125" style="1" customWidth="1"/>
    <col min="7945" max="7945" width="14.85546875" style="1" customWidth="1"/>
    <col min="7946" max="7952" width="0" style="1" hidden="1" customWidth="1"/>
    <col min="7953" max="7953" width="15.28515625" style="1" customWidth="1"/>
    <col min="7954" max="7954" width="15.85546875" style="1" customWidth="1"/>
    <col min="7955" max="8192" width="9.140625" style="1"/>
    <col min="8193" max="8193" width="4.140625" style="1" bestFit="1" customWidth="1"/>
    <col min="8194" max="8194" width="46.42578125" style="1" customWidth="1"/>
    <col min="8195" max="8195" width="16.5703125" style="1" customWidth="1"/>
    <col min="8196" max="8197" width="8.140625" style="1" customWidth="1"/>
    <col min="8198" max="8198" width="15.5703125" style="1" customWidth="1"/>
    <col min="8199" max="8199" width="15.7109375" style="1" customWidth="1"/>
    <col min="8200" max="8200" width="17.5703125" style="1" customWidth="1"/>
    <col min="8201" max="8201" width="14.85546875" style="1" customWidth="1"/>
    <col min="8202" max="8208" width="0" style="1" hidden="1" customWidth="1"/>
    <col min="8209" max="8209" width="15.28515625" style="1" customWidth="1"/>
    <col min="8210" max="8210" width="15.85546875" style="1" customWidth="1"/>
    <col min="8211" max="8448" width="9.140625" style="1"/>
    <col min="8449" max="8449" width="4.140625" style="1" bestFit="1" customWidth="1"/>
    <col min="8450" max="8450" width="46.42578125" style="1" customWidth="1"/>
    <col min="8451" max="8451" width="16.5703125" style="1" customWidth="1"/>
    <col min="8452" max="8453" width="8.140625" style="1" customWidth="1"/>
    <col min="8454" max="8454" width="15.5703125" style="1" customWidth="1"/>
    <col min="8455" max="8455" width="15.7109375" style="1" customWidth="1"/>
    <col min="8456" max="8456" width="17.5703125" style="1" customWidth="1"/>
    <col min="8457" max="8457" width="14.85546875" style="1" customWidth="1"/>
    <col min="8458" max="8464" width="0" style="1" hidden="1" customWidth="1"/>
    <col min="8465" max="8465" width="15.28515625" style="1" customWidth="1"/>
    <col min="8466" max="8466" width="15.85546875" style="1" customWidth="1"/>
    <col min="8467" max="8704" width="9.140625" style="1"/>
    <col min="8705" max="8705" width="4.140625" style="1" bestFit="1" customWidth="1"/>
    <col min="8706" max="8706" width="46.42578125" style="1" customWidth="1"/>
    <col min="8707" max="8707" width="16.5703125" style="1" customWidth="1"/>
    <col min="8708" max="8709" width="8.140625" style="1" customWidth="1"/>
    <col min="8710" max="8710" width="15.5703125" style="1" customWidth="1"/>
    <col min="8711" max="8711" width="15.7109375" style="1" customWidth="1"/>
    <col min="8712" max="8712" width="17.5703125" style="1" customWidth="1"/>
    <col min="8713" max="8713" width="14.85546875" style="1" customWidth="1"/>
    <col min="8714" max="8720" width="0" style="1" hidden="1" customWidth="1"/>
    <col min="8721" max="8721" width="15.28515625" style="1" customWidth="1"/>
    <col min="8722" max="8722" width="15.85546875" style="1" customWidth="1"/>
    <col min="8723" max="8960" width="9.140625" style="1"/>
    <col min="8961" max="8961" width="4.140625" style="1" bestFit="1" customWidth="1"/>
    <col min="8962" max="8962" width="46.42578125" style="1" customWidth="1"/>
    <col min="8963" max="8963" width="16.5703125" style="1" customWidth="1"/>
    <col min="8964" max="8965" width="8.140625" style="1" customWidth="1"/>
    <col min="8966" max="8966" width="15.5703125" style="1" customWidth="1"/>
    <col min="8967" max="8967" width="15.7109375" style="1" customWidth="1"/>
    <col min="8968" max="8968" width="17.5703125" style="1" customWidth="1"/>
    <col min="8969" max="8969" width="14.85546875" style="1" customWidth="1"/>
    <col min="8970" max="8976" width="0" style="1" hidden="1" customWidth="1"/>
    <col min="8977" max="8977" width="15.28515625" style="1" customWidth="1"/>
    <col min="8978" max="8978" width="15.85546875" style="1" customWidth="1"/>
    <col min="8979" max="9216" width="9.140625" style="1"/>
    <col min="9217" max="9217" width="4.140625" style="1" bestFit="1" customWidth="1"/>
    <col min="9218" max="9218" width="46.42578125" style="1" customWidth="1"/>
    <col min="9219" max="9219" width="16.5703125" style="1" customWidth="1"/>
    <col min="9220" max="9221" width="8.140625" style="1" customWidth="1"/>
    <col min="9222" max="9222" width="15.5703125" style="1" customWidth="1"/>
    <col min="9223" max="9223" width="15.7109375" style="1" customWidth="1"/>
    <col min="9224" max="9224" width="17.5703125" style="1" customWidth="1"/>
    <col min="9225" max="9225" width="14.85546875" style="1" customWidth="1"/>
    <col min="9226" max="9232" width="0" style="1" hidden="1" customWidth="1"/>
    <col min="9233" max="9233" width="15.28515625" style="1" customWidth="1"/>
    <col min="9234" max="9234" width="15.85546875" style="1" customWidth="1"/>
    <col min="9235" max="9472" width="9.140625" style="1"/>
    <col min="9473" max="9473" width="4.140625" style="1" bestFit="1" customWidth="1"/>
    <col min="9474" max="9474" width="46.42578125" style="1" customWidth="1"/>
    <col min="9475" max="9475" width="16.5703125" style="1" customWidth="1"/>
    <col min="9476" max="9477" width="8.140625" style="1" customWidth="1"/>
    <col min="9478" max="9478" width="15.5703125" style="1" customWidth="1"/>
    <col min="9479" max="9479" width="15.7109375" style="1" customWidth="1"/>
    <col min="9480" max="9480" width="17.5703125" style="1" customWidth="1"/>
    <col min="9481" max="9481" width="14.85546875" style="1" customWidth="1"/>
    <col min="9482" max="9488" width="0" style="1" hidden="1" customWidth="1"/>
    <col min="9489" max="9489" width="15.28515625" style="1" customWidth="1"/>
    <col min="9490" max="9490" width="15.85546875" style="1" customWidth="1"/>
    <col min="9491" max="9728" width="9.140625" style="1"/>
    <col min="9729" max="9729" width="4.140625" style="1" bestFit="1" customWidth="1"/>
    <col min="9730" max="9730" width="46.42578125" style="1" customWidth="1"/>
    <col min="9731" max="9731" width="16.5703125" style="1" customWidth="1"/>
    <col min="9732" max="9733" width="8.140625" style="1" customWidth="1"/>
    <col min="9734" max="9734" width="15.5703125" style="1" customWidth="1"/>
    <col min="9735" max="9735" width="15.7109375" style="1" customWidth="1"/>
    <col min="9736" max="9736" width="17.5703125" style="1" customWidth="1"/>
    <col min="9737" max="9737" width="14.85546875" style="1" customWidth="1"/>
    <col min="9738" max="9744" width="0" style="1" hidden="1" customWidth="1"/>
    <col min="9745" max="9745" width="15.28515625" style="1" customWidth="1"/>
    <col min="9746" max="9746" width="15.85546875" style="1" customWidth="1"/>
    <col min="9747" max="9984" width="9.140625" style="1"/>
    <col min="9985" max="9985" width="4.140625" style="1" bestFit="1" customWidth="1"/>
    <col min="9986" max="9986" width="46.42578125" style="1" customWidth="1"/>
    <col min="9987" max="9987" width="16.5703125" style="1" customWidth="1"/>
    <col min="9988" max="9989" width="8.140625" style="1" customWidth="1"/>
    <col min="9990" max="9990" width="15.5703125" style="1" customWidth="1"/>
    <col min="9991" max="9991" width="15.7109375" style="1" customWidth="1"/>
    <col min="9992" max="9992" width="17.5703125" style="1" customWidth="1"/>
    <col min="9993" max="9993" width="14.85546875" style="1" customWidth="1"/>
    <col min="9994" max="10000" width="0" style="1" hidden="1" customWidth="1"/>
    <col min="10001" max="10001" width="15.28515625" style="1" customWidth="1"/>
    <col min="10002" max="10002" width="15.85546875" style="1" customWidth="1"/>
    <col min="10003" max="10240" width="9.140625" style="1"/>
    <col min="10241" max="10241" width="4.140625" style="1" bestFit="1" customWidth="1"/>
    <col min="10242" max="10242" width="46.42578125" style="1" customWidth="1"/>
    <col min="10243" max="10243" width="16.5703125" style="1" customWidth="1"/>
    <col min="10244" max="10245" width="8.140625" style="1" customWidth="1"/>
    <col min="10246" max="10246" width="15.5703125" style="1" customWidth="1"/>
    <col min="10247" max="10247" width="15.7109375" style="1" customWidth="1"/>
    <col min="10248" max="10248" width="17.5703125" style="1" customWidth="1"/>
    <col min="10249" max="10249" width="14.85546875" style="1" customWidth="1"/>
    <col min="10250" max="10256" width="0" style="1" hidden="1" customWidth="1"/>
    <col min="10257" max="10257" width="15.28515625" style="1" customWidth="1"/>
    <col min="10258" max="10258" width="15.85546875" style="1" customWidth="1"/>
    <col min="10259" max="10496" width="9.140625" style="1"/>
    <col min="10497" max="10497" width="4.140625" style="1" bestFit="1" customWidth="1"/>
    <col min="10498" max="10498" width="46.42578125" style="1" customWidth="1"/>
    <col min="10499" max="10499" width="16.5703125" style="1" customWidth="1"/>
    <col min="10500" max="10501" width="8.140625" style="1" customWidth="1"/>
    <col min="10502" max="10502" width="15.5703125" style="1" customWidth="1"/>
    <col min="10503" max="10503" width="15.7109375" style="1" customWidth="1"/>
    <col min="10504" max="10504" width="17.5703125" style="1" customWidth="1"/>
    <col min="10505" max="10505" width="14.85546875" style="1" customWidth="1"/>
    <col min="10506" max="10512" width="0" style="1" hidden="1" customWidth="1"/>
    <col min="10513" max="10513" width="15.28515625" style="1" customWidth="1"/>
    <col min="10514" max="10514" width="15.85546875" style="1" customWidth="1"/>
    <col min="10515" max="10752" width="9.140625" style="1"/>
    <col min="10753" max="10753" width="4.140625" style="1" bestFit="1" customWidth="1"/>
    <col min="10754" max="10754" width="46.42578125" style="1" customWidth="1"/>
    <col min="10755" max="10755" width="16.5703125" style="1" customWidth="1"/>
    <col min="10756" max="10757" width="8.140625" style="1" customWidth="1"/>
    <col min="10758" max="10758" width="15.5703125" style="1" customWidth="1"/>
    <col min="10759" max="10759" width="15.7109375" style="1" customWidth="1"/>
    <col min="10760" max="10760" width="17.5703125" style="1" customWidth="1"/>
    <col min="10761" max="10761" width="14.85546875" style="1" customWidth="1"/>
    <col min="10762" max="10768" width="0" style="1" hidden="1" customWidth="1"/>
    <col min="10769" max="10769" width="15.28515625" style="1" customWidth="1"/>
    <col min="10770" max="10770" width="15.85546875" style="1" customWidth="1"/>
    <col min="10771" max="11008" width="9.140625" style="1"/>
    <col min="11009" max="11009" width="4.140625" style="1" bestFit="1" customWidth="1"/>
    <col min="11010" max="11010" width="46.42578125" style="1" customWidth="1"/>
    <col min="11011" max="11011" width="16.5703125" style="1" customWidth="1"/>
    <col min="11012" max="11013" width="8.140625" style="1" customWidth="1"/>
    <col min="11014" max="11014" width="15.5703125" style="1" customWidth="1"/>
    <col min="11015" max="11015" width="15.7109375" style="1" customWidth="1"/>
    <col min="11016" max="11016" width="17.5703125" style="1" customWidth="1"/>
    <col min="11017" max="11017" width="14.85546875" style="1" customWidth="1"/>
    <col min="11018" max="11024" width="0" style="1" hidden="1" customWidth="1"/>
    <col min="11025" max="11025" width="15.28515625" style="1" customWidth="1"/>
    <col min="11026" max="11026" width="15.85546875" style="1" customWidth="1"/>
    <col min="11027" max="11264" width="9.140625" style="1"/>
    <col min="11265" max="11265" width="4.140625" style="1" bestFit="1" customWidth="1"/>
    <col min="11266" max="11266" width="46.42578125" style="1" customWidth="1"/>
    <col min="11267" max="11267" width="16.5703125" style="1" customWidth="1"/>
    <col min="11268" max="11269" width="8.140625" style="1" customWidth="1"/>
    <col min="11270" max="11270" width="15.5703125" style="1" customWidth="1"/>
    <col min="11271" max="11271" width="15.7109375" style="1" customWidth="1"/>
    <col min="11272" max="11272" width="17.5703125" style="1" customWidth="1"/>
    <col min="11273" max="11273" width="14.85546875" style="1" customWidth="1"/>
    <col min="11274" max="11280" width="0" style="1" hidden="1" customWidth="1"/>
    <col min="11281" max="11281" width="15.28515625" style="1" customWidth="1"/>
    <col min="11282" max="11282" width="15.85546875" style="1" customWidth="1"/>
    <col min="11283" max="11520" width="9.140625" style="1"/>
    <col min="11521" max="11521" width="4.140625" style="1" bestFit="1" customWidth="1"/>
    <col min="11522" max="11522" width="46.42578125" style="1" customWidth="1"/>
    <col min="11523" max="11523" width="16.5703125" style="1" customWidth="1"/>
    <col min="11524" max="11525" width="8.140625" style="1" customWidth="1"/>
    <col min="11526" max="11526" width="15.5703125" style="1" customWidth="1"/>
    <col min="11527" max="11527" width="15.7109375" style="1" customWidth="1"/>
    <col min="11528" max="11528" width="17.5703125" style="1" customWidth="1"/>
    <col min="11529" max="11529" width="14.85546875" style="1" customWidth="1"/>
    <col min="11530" max="11536" width="0" style="1" hidden="1" customWidth="1"/>
    <col min="11537" max="11537" width="15.28515625" style="1" customWidth="1"/>
    <col min="11538" max="11538" width="15.85546875" style="1" customWidth="1"/>
    <col min="11539" max="11776" width="9.140625" style="1"/>
    <col min="11777" max="11777" width="4.140625" style="1" bestFit="1" customWidth="1"/>
    <col min="11778" max="11778" width="46.42578125" style="1" customWidth="1"/>
    <col min="11779" max="11779" width="16.5703125" style="1" customWidth="1"/>
    <col min="11780" max="11781" width="8.140625" style="1" customWidth="1"/>
    <col min="11782" max="11782" width="15.5703125" style="1" customWidth="1"/>
    <col min="11783" max="11783" width="15.7109375" style="1" customWidth="1"/>
    <col min="11784" max="11784" width="17.5703125" style="1" customWidth="1"/>
    <col min="11785" max="11785" width="14.85546875" style="1" customWidth="1"/>
    <col min="11786" max="11792" width="0" style="1" hidden="1" customWidth="1"/>
    <col min="11793" max="11793" width="15.28515625" style="1" customWidth="1"/>
    <col min="11794" max="11794" width="15.85546875" style="1" customWidth="1"/>
    <col min="11795" max="12032" width="9.140625" style="1"/>
    <col min="12033" max="12033" width="4.140625" style="1" bestFit="1" customWidth="1"/>
    <col min="12034" max="12034" width="46.42578125" style="1" customWidth="1"/>
    <col min="12035" max="12035" width="16.5703125" style="1" customWidth="1"/>
    <col min="12036" max="12037" width="8.140625" style="1" customWidth="1"/>
    <col min="12038" max="12038" width="15.5703125" style="1" customWidth="1"/>
    <col min="12039" max="12039" width="15.7109375" style="1" customWidth="1"/>
    <col min="12040" max="12040" width="17.5703125" style="1" customWidth="1"/>
    <col min="12041" max="12041" width="14.85546875" style="1" customWidth="1"/>
    <col min="12042" max="12048" width="0" style="1" hidden="1" customWidth="1"/>
    <col min="12049" max="12049" width="15.28515625" style="1" customWidth="1"/>
    <col min="12050" max="12050" width="15.85546875" style="1" customWidth="1"/>
    <col min="12051" max="12288" width="9.140625" style="1"/>
    <col min="12289" max="12289" width="4.140625" style="1" bestFit="1" customWidth="1"/>
    <col min="12290" max="12290" width="46.42578125" style="1" customWidth="1"/>
    <col min="12291" max="12291" width="16.5703125" style="1" customWidth="1"/>
    <col min="12292" max="12293" width="8.140625" style="1" customWidth="1"/>
    <col min="12294" max="12294" width="15.5703125" style="1" customWidth="1"/>
    <col min="12295" max="12295" width="15.7109375" style="1" customWidth="1"/>
    <col min="12296" max="12296" width="17.5703125" style="1" customWidth="1"/>
    <col min="12297" max="12297" width="14.85546875" style="1" customWidth="1"/>
    <col min="12298" max="12304" width="0" style="1" hidden="1" customWidth="1"/>
    <col min="12305" max="12305" width="15.28515625" style="1" customWidth="1"/>
    <col min="12306" max="12306" width="15.85546875" style="1" customWidth="1"/>
    <col min="12307" max="12544" width="9.140625" style="1"/>
    <col min="12545" max="12545" width="4.140625" style="1" bestFit="1" customWidth="1"/>
    <col min="12546" max="12546" width="46.42578125" style="1" customWidth="1"/>
    <col min="12547" max="12547" width="16.5703125" style="1" customWidth="1"/>
    <col min="12548" max="12549" width="8.140625" style="1" customWidth="1"/>
    <col min="12550" max="12550" width="15.5703125" style="1" customWidth="1"/>
    <col min="12551" max="12551" width="15.7109375" style="1" customWidth="1"/>
    <col min="12552" max="12552" width="17.5703125" style="1" customWidth="1"/>
    <col min="12553" max="12553" width="14.85546875" style="1" customWidth="1"/>
    <col min="12554" max="12560" width="0" style="1" hidden="1" customWidth="1"/>
    <col min="12561" max="12561" width="15.28515625" style="1" customWidth="1"/>
    <col min="12562" max="12562" width="15.85546875" style="1" customWidth="1"/>
    <col min="12563" max="12800" width="9.140625" style="1"/>
    <col min="12801" max="12801" width="4.140625" style="1" bestFit="1" customWidth="1"/>
    <col min="12802" max="12802" width="46.42578125" style="1" customWidth="1"/>
    <col min="12803" max="12803" width="16.5703125" style="1" customWidth="1"/>
    <col min="12804" max="12805" width="8.140625" style="1" customWidth="1"/>
    <col min="12806" max="12806" width="15.5703125" style="1" customWidth="1"/>
    <col min="12807" max="12807" width="15.7109375" style="1" customWidth="1"/>
    <col min="12808" max="12808" width="17.5703125" style="1" customWidth="1"/>
    <col min="12809" max="12809" width="14.85546875" style="1" customWidth="1"/>
    <col min="12810" max="12816" width="0" style="1" hidden="1" customWidth="1"/>
    <col min="12817" max="12817" width="15.28515625" style="1" customWidth="1"/>
    <col min="12818" max="12818" width="15.85546875" style="1" customWidth="1"/>
    <col min="12819" max="13056" width="9.140625" style="1"/>
    <col min="13057" max="13057" width="4.140625" style="1" bestFit="1" customWidth="1"/>
    <col min="13058" max="13058" width="46.42578125" style="1" customWidth="1"/>
    <col min="13059" max="13059" width="16.5703125" style="1" customWidth="1"/>
    <col min="13060" max="13061" width="8.140625" style="1" customWidth="1"/>
    <col min="13062" max="13062" width="15.5703125" style="1" customWidth="1"/>
    <col min="13063" max="13063" width="15.7109375" style="1" customWidth="1"/>
    <col min="13064" max="13064" width="17.5703125" style="1" customWidth="1"/>
    <col min="13065" max="13065" width="14.85546875" style="1" customWidth="1"/>
    <col min="13066" max="13072" width="0" style="1" hidden="1" customWidth="1"/>
    <col min="13073" max="13073" width="15.28515625" style="1" customWidth="1"/>
    <col min="13074" max="13074" width="15.85546875" style="1" customWidth="1"/>
    <col min="13075" max="13312" width="9.140625" style="1"/>
    <col min="13313" max="13313" width="4.140625" style="1" bestFit="1" customWidth="1"/>
    <col min="13314" max="13314" width="46.42578125" style="1" customWidth="1"/>
    <col min="13315" max="13315" width="16.5703125" style="1" customWidth="1"/>
    <col min="13316" max="13317" width="8.140625" style="1" customWidth="1"/>
    <col min="13318" max="13318" width="15.5703125" style="1" customWidth="1"/>
    <col min="13319" max="13319" width="15.7109375" style="1" customWidth="1"/>
    <col min="13320" max="13320" width="17.5703125" style="1" customWidth="1"/>
    <col min="13321" max="13321" width="14.85546875" style="1" customWidth="1"/>
    <col min="13322" max="13328" width="0" style="1" hidden="1" customWidth="1"/>
    <col min="13329" max="13329" width="15.28515625" style="1" customWidth="1"/>
    <col min="13330" max="13330" width="15.85546875" style="1" customWidth="1"/>
    <col min="13331" max="13568" width="9.140625" style="1"/>
    <col min="13569" max="13569" width="4.140625" style="1" bestFit="1" customWidth="1"/>
    <col min="13570" max="13570" width="46.42578125" style="1" customWidth="1"/>
    <col min="13571" max="13571" width="16.5703125" style="1" customWidth="1"/>
    <col min="13572" max="13573" width="8.140625" style="1" customWidth="1"/>
    <col min="13574" max="13574" width="15.5703125" style="1" customWidth="1"/>
    <col min="13575" max="13575" width="15.7109375" style="1" customWidth="1"/>
    <col min="13576" max="13576" width="17.5703125" style="1" customWidth="1"/>
    <col min="13577" max="13577" width="14.85546875" style="1" customWidth="1"/>
    <col min="13578" max="13584" width="0" style="1" hidden="1" customWidth="1"/>
    <col min="13585" max="13585" width="15.28515625" style="1" customWidth="1"/>
    <col min="13586" max="13586" width="15.85546875" style="1" customWidth="1"/>
    <col min="13587" max="13824" width="9.140625" style="1"/>
    <col min="13825" max="13825" width="4.140625" style="1" bestFit="1" customWidth="1"/>
    <col min="13826" max="13826" width="46.42578125" style="1" customWidth="1"/>
    <col min="13827" max="13827" width="16.5703125" style="1" customWidth="1"/>
    <col min="13828" max="13829" width="8.140625" style="1" customWidth="1"/>
    <col min="13830" max="13830" width="15.5703125" style="1" customWidth="1"/>
    <col min="13831" max="13831" width="15.7109375" style="1" customWidth="1"/>
    <col min="13832" max="13832" width="17.5703125" style="1" customWidth="1"/>
    <col min="13833" max="13833" width="14.85546875" style="1" customWidth="1"/>
    <col min="13834" max="13840" width="0" style="1" hidden="1" customWidth="1"/>
    <col min="13841" max="13841" width="15.28515625" style="1" customWidth="1"/>
    <col min="13842" max="13842" width="15.85546875" style="1" customWidth="1"/>
    <col min="13843" max="14080" width="9.140625" style="1"/>
    <col min="14081" max="14081" width="4.140625" style="1" bestFit="1" customWidth="1"/>
    <col min="14082" max="14082" width="46.42578125" style="1" customWidth="1"/>
    <col min="14083" max="14083" width="16.5703125" style="1" customWidth="1"/>
    <col min="14084" max="14085" width="8.140625" style="1" customWidth="1"/>
    <col min="14086" max="14086" width="15.5703125" style="1" customWidth="1"/>
    <col min="14087" max="14087" width="15.7109375" style="1" customWidth="1"/>
    <col min="14088" max="14088" width="17.5703125" style="1" customWidth="1"/>
    <col min="14089" max="14089" width="14.85546875" style="1" customWidth="1"/>
    <col min="14090" max="14096" width="0" style="1" hidden="1" customWidth="1"/>
    <col min="14097" max="14097" width="15.28515625" style="1" customWidth="1"/>
    <col min="14098" max="14098" width="15.85546875" style="1" customWidth="1"/>
    <col min="14099" max="14336" width="9.140625" style="1"/>
    <col min="14337" max="14337" width="4.140625" style="1" bestFit="1" customWidth="1"/>
    <col min="14338" max="14338" width="46.42578125" style="1" customWidth="1"/>
    <col min="14339" max="14339" width="16.5703125" style="1" customWidth="1"/>
    <col min="14340" max="14341" width="8.140625" style="1" customWidth="1"/>
    <col min="14342" max="14342" width="15.5703125" style="1" customWidth="1"/>
    <col min="14343" max="14343" width="15.7109375" style="1" customWidth="1"/>
    <col min="14344" max="14344" width="17.5703125" style="1" customWidth="1"/>
    <col min="14345" max="14345" width="14.85546875" style="1" customWidth="1"/>
    <col min="14346" max="14352" width="0" style="1" hidden="1" customWidth="1"/>
    <col min="14353" max="14353" width="15.28515625" style="1" customWidth="1"/>
    <col min="14354" max="14354" width="15.85546875" style="1" customWidth="1"/>
    <col min="14355" max="14592" width="9.140625" style="1"/>
    <col min="14593" max="14593" width="4.140625" style="1" bestFit="1" customWidth="1"/>
    <col min="14594" max="14594" width="46.42578125" style="1" customWidth="1"/>
    <col min="14595" max="14595" width="16.5703125" style="1" customWidth="1"/>
    <col min="14596" max="14597" width="8.140625" style="1" customWidth="1"/>
    <col min="14598" max="14598" width="15.5703125" style="1" customWidth="1"/>
    <col min="14599" max="14599" width="15.7109375" style="1" customWidth="1"/>
    <col min="14600" max="14600" width="17.5703125" style="1" customWidth="1"/>
    <col min="14601" max="14601" width="14.85546875" style="1" customWidth="1"/>
    <col min="14602" max="14608" width="0" style="1" hidden="1" customWidth="1"/>
    <col min="14609" max="14609" width="15.28515625" style="1" customWidth="1"/>
    <col min="14610" max="14610" width="15.85546875" style="1" customWidth="1"/>
    <col min="14611" max="14848" width="9.140625" style="1"/>
    <col min="14849" max="14849" width="4.140625" style="1" bestFit="1" customWidth="1"/>
    <col min="14850" max="14850" width="46.42578125" style="1" customWidth="1"/>
    <col min="14851" max="14851" width="16.5703125" style="1" customWidth="1"/>
    <col min="14852" max="14853" width="8.140625" style="1" customWidth="1"/>
    <col min="14854" max="14854" width="15.5703125" style="1" customWidth="1"/>
    <col min="14855" max="14855" width="15.7109375" style="1" customWidth="1"/>
    <col min="14856" max="14856" width="17.5703125" style="1" customWidth="1"/>
    <col min="14857" max="14857" width="14.85546875" style="1" customWidth="1"/>
    <col min="14858" max="14864" width="0" style="1" hidden="1" customWidth="1"/>
    <col min="14865" max="14865" width="15.28515625" style="1" customWidth="1"/>
    <col min="14866" max="14866" width="15.85546875" style="1" customWidth="1"/>
    <col min="14867" max="15104" width="9.140625" style="1"/>
    <col min="15105" max="15105" width="4.140625" style="1" bestFit="1" customWidth="1"/>
    <col min="15106" max="15106" width="46.42578125" style="1" customWidth="1"/>
    <col min="15107" max="15107" width="16.5703125" style="1" customWidth="1"/>
    <col min="15108" max="15109" width="8.140625" style="1" customWidth="1"/>
    <col min="15110" max="15110" width="15.5703125" style="1" customWidth="1"/>
    <col min="15111" max="15111" width="15.7109375" style="1" customWidth="1"/>
    <col min="15112" max="15112" width="17.5703125" style="1" customWidth="1"/>
    <col min="15113" max="15113" width="14.85546875" style="1" customWidth="1"/>
    <col min="15114" max="15120" width="0" style="1" hidden="1" customWidth="1"/>
    <col min="15121" max="15121" width="15.28515625" style="1" customWidth="1"/>
    <col min="15122" max="15122" width="15.85546875" style="1" customWidth="1"/>
    <col min="15123" max="15360" width="9.140625" style="1"/>
    <col min="15361" max="15361" width="4.140625" style="1" bestFit="1" customWidth="1"/>
    <col min="15362" max="15362" width="46.42578125" style="1" customWidth="1"/>
    <col min="15363" max="15363" width="16.5703125" style="1" customWidth="1"/>
    <col min="15364" max="15365" width="8.140625" style="1" customWidth="1"/>
    <col min="15366" max="15366" width="15.5703125" style="1" customWidth="1"/>
    <col min="15367" max="15367" width="15.7109375" style="1" customWidth="1"/>
    <col min="15368" max="15368" width="17.5703125" style="1" customWidth="1"/>
    <col min="15369" max="15369" width="14.85546875" style="1" customWidth="1"/>
    <col min="15370" max="15376" width="0" style="1" hidden="1" customWidth="1"/>
    <col min="15377" max="15377" width="15.28515625" style="1" customWidth="1"/>
    <col min="15378" max="15378" width="15.85546875" style="1" customWidth="1"/>
    <col min="15379" max="15616" width="9.140625" style="1"/>
    <col min="15617" max="15617" width="4.140625" style="1" bestFit="1" customWidth="1"/>
    <col min="15618" max="15618" width="46.42578125" style="1" customWidth="1"/>
    <col min="15619" max="15619" width="16.5703125" style="1" customWidth="1"/>
    <col min="15620" max="15621" width="8.140625" style="1" customWidth="1"/>
    <col min="15622" max="15622" width="15.5703125" style="1" customWidth="1"/>
    <col min="15623" max="15623" width="15.7109375" style="1" customWidth="1"/>
    <col min="15624" max="15624" width="17.5703125" style="1" customWidth="1"/>
    <col min="15625" max="15625" width="14.85546875" style="1" customWidth="1"/>
    <col min="15626" max="15632" width="0" style="1" hidden="1" customWidth="1"/>
    <col min="15633" max="15633" width="15.28515625" style="1" customWidth="1"/>
    <col min="15634" max="15634" width="15.85546875" style="1" customWidth="1"/>
    <col min="15635" max="15872" width="9.140625" style="1"/>
    <col min="15873" max="15873" width="4.140625" style="1" bestFit="1" customWidth="1"/>
    <col min="15874" max="15874" width="46.42578125" style="1" customWidth="1"/>
    <col min="15875" max="15875" width="16.5703125" style="1" customWidth="1"/>
    <col min="15876" max="15877" width="8.140625" style="1" customWidth="1"/>
    <col min="15878" max="15878" width="15.5703125" style="1" customWidth="1"/>
    <col min="15879" max="15879" width="15.7109375" style="1" customWidth="1"/>
    <col min="15880" max="15880" width="17.5703125" style="1" customWidth="1"/>
    <col min="15881" max="15881" width="14.85546875" style="1" customWidth="1"/>
    <col min="15882" max="15888" width="0" style="1" hidden="1" customWidth="1"/>
    <col min="15889" max="15889" width="15.28515625" style="1" customWidth="1"/>
    <col min="15890" max="15890" width="15.85546875" style="1" customWidth="1"/>
    <col min="15891" max="16128" width="9.140625" style="1"/>
    <col min="16129" max="16129" width="4.140625" style="1" bestFit="1" customWidth="1"/>
    <col min="16130" max="16130" width="46.42578125" style="1" customWidth="1"/>
    <col min="16131" max="16131" width="16.5703125" style="1" customWidth="1"/>
    <col min="16132" max="16133" width="8.140625" style="1" customWidth="1"/>
    <col min="16134" max="16134" width="15.5703125" style="1" customWidth="1"/>
    <col min="16135" max="16135" width="15.7109375" style="1" customWidth="1"/>
    <col min="16136" max="16136" width="17.5703125" style="1" customWidth="1"/>
    <col min="16137" max="16137" width="14.85546875" style="1" customWidth="1"/>
    <col min="16138" max="16144" width="0" style="1" hidden="1" customWidth="1"/>
    <col min="16145" max="16145" width="15.28515625" style="1" customWidth="1"/>
    <col min="16146" max="16146" width="15.85546875" style="1" customWidth="1"/>
    <col min="16147" max="16384" width="9.140625" style="1"/>
  </cols>
  <sheetData>
    <row r="1" spans="1:18" x14ac:dyDescent="0.25">
      <c r="H1" s="7" t="s">
        <v>81</v>
      </c>
    </row>
    <row r="2" spans="1:18" x14ac:dyDescent="0.25">
      <c r="H2" s="8" t="s">
        <v>0</v>
      </c>
    </row>
    <row r="3" spans="1:18" x14ac:dyDescent="0.25">
      <c r="H3" s="9" t="s">
        <v>1</v>
      </c>
    </row>
    <row r="4" spans="1:18" s="10" customFormat="1" ht="28.5" customHeight="1" x14ac:dyDescent="0.25">
      <c r="A4" s="73" t="s">
        <v>2</v>
      </c>
      <c r="B4" s="74"/>
      <c r="C4" s="74"/>
      <c r="D4" s="75"/>
      <c r="E4" s="75"/>
      <c r="F4" s="75"/>
    </row>
    <row r="5" spans="1:18" s="12" customFormat="1" ht="28.5" customHeight="1" x14ac:dyDescent="0.25">
      <c r="A5" s="76" t="s">
        <v>3</v>
      </c>
      <c r="B5" s="77" t="s">
        <v>4</v>
      </c>
      <c r="C5" s="77" t="s">
        <v>5</v>
      </c>
      <c r="D5" s="77" t="s">
        <v>6</v>
      </c>
      <c r="E5" s="77"/>
      <c r="F5" s="78" t="s">
        <v>7</v>
      </c>
      <c r="G5" s="80"/>
      <c r="H5" s="80"/>
      <c r="I5" s="80"/>
      <c r="J5" s="80"/>
      <c r="K5" s="80"/>
      <c r="L5" s="80"/>
      <c r="M5" s="80"/>
      <c r="N5" s="80"/>
      <c r="O5" s="80"/>
      <c r="P5" s="81"/>
      <c r="Q5" s="11"/>
      <c r="R5" s="78" t="s">
        <v>8</v>
      </c>
    </row>
    <row r="6" spans="1:18" s="16" customFormat="1" x14ac:dyDescent="0.25">
      <c r="A6" s="76"/>
      <c r="B6" s="77"/>
      <c r="C6" s="77"/>
      <c r="D6" s="13" t="s">
        <v>9</v>
      </c>
      <c r="E6" s="14" t="s">
        <v>10</v>
      </c>
      <c r="F6" s="79"/>
      <c r="G6" s="15">
        <v>2013</v>
      </c>
      <c r="H6" s="15">
        <f t="shared" ref="H6:O6" si="0">G6+1</f>
        <v>2014</v>
      </c>
      <c r="I6" s="15">
        <f t="shared" si="0"/>
        <v>2015</v>
      </c>
      <c r="J6" s="15">
        <f t="shared" si="0"/>
        <v>2016</v>
      </c>
      <c r="K6" s="15">
        <f t="shared" si="0"/>
        <v>2017</v>
      </c>
      <c r="L6" s="15">
        <f t="shared" si="0"/>
        <v>2018</v>
      </c>
      <c r="M6" s="15">
        <f t="shared" si="0"/>
        <v>2019</v>
      </c>
      <c r="N6" s="15">
        <f t="shared" si="0"/>
        <v>2020</v>
      </c>
      <c r="O6" s="15">
        <f t="shared" si="0"/>
        <v>2021</v>
      </c>
      <c r="P6" s="15" t="s">
        <v>11</v>
      </c>
      <c r="Q6" s="15">
        <v>2016</v>
      </c>
      <c r="R6" s="79"/>
    </row>
    <row r="7" spans="1:18" s="19" customFormat="1" ht="14.25" x14ac:dyDescent="0.25">
      <c r="A7" s="17"/>
      <c r="B7" s="82" t="s">
        <v>12</v>
      </c>
      <c r="C7" s="82"/>
      <c r="D7" s="82"/>
      <c r="E7" s="82"/>
      <c r="F7" s="18">
        <f t="shared" ref="F7:R7" si="1">F8+F9</f>
        <v>0</v>
      </c>
      <c r="G7" s="18">
        <f>G8+G9</f>
        <v>0</v>
      </c>
      <c r="H7" s="18">
        <f>H8+H9</f>
        <v>0</v>
      </c>
      <c r="I7" s="18">
        <f t="shared" si="1"/>
        <v>249600</v>
      </c>
      <c r="J7" s="18">
        <f t="shared" si="1"/>
        <v>0</v>
      </c>
      <c r="K7" s="18">
        <f t="shared" si="1"/>
        <v>0</v>
      </c>
      <c r="L7" s="18">
        <f t="shared" si="1"/>
        <v>0</v>
      </c>
      <c r="M7" s="18">
        <f t="shared" si="1"/>
        <v>0</v>
      </c>
      <c r="N7" s="18">
        <f t="shared" si="1"/>
        <v>0</v>
      </c>
      <c r="O7" s="18">
        <f t="shared" si="1"/>
        <v>0</v>
      </c>
      <c r="P7" s="18">
        <f t="shared" si="1"/>
        <v>0</v>
      </c>
      <c r="Q7" s="18">
        <f t="shared" si="1"/>
        <v>-249600</v>
      </c>
      <c r="R7" s="18">
        <f t="shared" si="1"/>
        <v>0</v>
      </c>
    </row>
    <row r="8" spans="1:18" s="22" customFormat="1" x14ac:dyDescent="0.25">
      <c r="A8" s="20"/>
      <c r="B8" s="83" t="s">
        <v>13</v>
      </c>
      <c r="C8" s="83"/>
      <c r="D8" s="83"/>
      <c r="E8" s="83"/>
      <c r="F8" s="21">
        <f t="shared" ref="F8:R8" si="2">F11+F68+F82</f>
        <v>0</v>
      </c>
      <c r="G8" s="21">
        <f t="shared" si="2"/>
        <v>0</v>
      </c>
      <c r="H8" s="21">
        <f t="shared" si="2"/>
        <v>0</v>
      </c>
      <c r="I8" s="21">
        <f t="shared" si="2"/>
        <v>0</v>
      </c>
      <c r="J8" s="21">
        <f t="shared" si="2"/>
        <v>0</v>
      </c>
      <c r="K8" s="21">
        <f t="shared" si="2"/>
        <v>0</v>
      </c>
      <c r="L8" s="21">
        <f t="shared" si="2"/>
        <v>0</v>
      </c>
      <c r="M8" s="21">
        <f t="shared" si="2"/>
        <v>0</v>
      </c>
      <c r="N8" s="21">
        <f t="shared" si="2"/>
        <v>0</v>
      </c>
      <c r="O8" s="21">
        <f t="shared" si="2"/>
        <v>0</v>
      </c>
      <c r="P8" s="21">
        <f t="shared" si="2"/>
        <v>0</v>
      </c>
      <c r="Q8" s="21">
        <f t="shared" si="2"/>
        <v>0</v>
      </c>
      <c r="R8" s="21">
        <f t="shared" si="2"/>
        <v>0</v>
      </c>
    </row>
    <row r="9" spans="1:18" s="22" customFormat="1" x14ac:dyDescent="0.25">
      <c r="A9" s="20"/>
      <c r="B9" s="83" t="s">
        <v>14</v>
      </c>
      <c r="C9" s="83"/>
      <c r="D9" s="83"/>
      <c r="E9" s="83"/>
      <c r="F9" s="21">
        <f t="shared" ref="F9:R9" si="3">F12+F69</f>
        <v>0</v>
      </c>
      <c r="G9" s="21">
        <f t="shared" si="3"/>
        <v>0</v>
      </c>
      <c r="H9" s="21">
        <f t="shared" si="3"/>
        <v>0</v>
      </c>
      <c r="I9" s="21">
        <f t="shared" si="3"/>
        <v>249600</v>
      </c>
      <c r="J9" s="21">
        <f t="shared" si="3"/>
        <v>0</v>
      </c>
      <c r="K9" s="21">
        <f t="shared" si="3"/>
        <v>0</v>
      </c>
      <c r="L9" s="21">
        <f t="shared" si="3"/>
        <v>0</v>
      </c>
      <c r="M9" s="21">
        <f t="shared" si="3"/>
        <v>0</v>
      </c>
      <c r="N9" s="21">
        <f t="shared" si="3"/>
        <v>0</v>
      </c>
      <c r="O9" s="21">
        <f t="shared" si="3"/>
        <v>0</v>
      </c>
      <c r="P9" s="21">
        <f t="shared" si="3"/>
        <v>0</v>
      </c>
      <c r="Q9" s="21">
        <f t="shared" si="3"/>
        <v>-249600</v>
      </c>
      <c r="R9" s="21">
        <f t="shared" si="3"/>
        <v>0</v>
      </c>
    </row>
    <row r="10" spans="1:18" s="19" customFormat="1" thickBot="1" x14ac:dyDescent="0.3">
      <c r="A10" s="23" t="s">
        <v>15</v>
      </c>
      <c r="B10" s="72" t="s">
        <v>16</v>
      </c>
      <c r="C10" s="72"/>
      <c r="D10" s="72"/>
      <c r="E10" s="72"/>
      <c r="F10" s="24">
        <f t="shared" ref="F10:R10" si="4">F11+F12</f>
        <v>0</v>
      </c>
      <c r="G10" s="24">
        <f t="shared" ref="G10:P12" si="5">G13+G22+G30</f>
        <v>0</v>
      </c>
      <c r="H10" s="24">
        <f t="shared" si="5"/>
        <v>0</v>
      </c>
      <c r="I10" s="24">
        <f t="shared" si="4"/>
        <v>249600</v>
      </c>
      <c r="J10" s="24">
        <f t="shared" si="4"/>
        <v>0</v>
      </c>
      <c r="K10" s="24">
        <f t="shared" si="4"/>
        <v>0</v>
      </c>
      <c r="L10" s="24">
        <f t="shared" si="4"/>
        <v>0</v>
      </c>
      <c r="M10" s="24">
        <f t="shared" si="4"/>
        <v>0</v>
      </c>
      <c r="N10" s="24">
        <f t="shared" si="4"/>
        <v>0</v>
      </c>
      <c r="O10" s="24">
        <f t="shared" si="4"/>
        <v>0</v>
      </c>
      <c r="P10" s="24">
        <f t="shared" si="4"/>
        <v>0</v>
      </c>
      <c r="Q10" s="24">
        <f t="shared" si="4"/>
        <v>-249600</v>
      </c>
      <c r="R10" s="24">
        <f t="shared" si="4"/>
        <v>0</v>
      </c>
    </row>
    <row r="11" spans="1:18" s="22" customFormat="1" x14ac:dyDescent="0.25">
      <c r="A11" s="25"/>
      <c r="B11" s="85" t="s">
        <v>13</v>
      </c>
      <c r="C11" s="85"/>
      <c r="D11" s="85"/>
      <c r="E11" s="85"/>
      <c r="F11" s="26">
        <f>F14+F23+F31</f>
        <v>0</v>
      </c>
      <c r="G11" s="26">
        <f t="shared" si="5"/>
        <v>0</v>
      </c>
      <c r="H11" s="26">
        <f t="shared" si="5"/>
        <v>0</v>
      </c>
      <c r="I11" s="26">
        <f t="shared" si="5"/>
        <v>0</v>
      </c>
      <c r="J11" s="26">
        <f t="shared" si="5"/>
        <v>0</v>
      </c>
      <c r="K11" s="26">
        <f t="shared" si="5"/>
        <v>0</v>
      </c>
      <c r="L11" s="26">
        <f t="shared" si="5"/>
        <v>0</v>
      </c>
      <c r="M11" s="26">
        <f t="shared" si="5"/>
        <v>0</v>
      </c>
      <c r="N11" s="26">
        <f t="shared" si="5"/>
        <v>0</v>
      </c>
      <c r="O11" s="26">
        <f t="shared" si="5"/>
        <v>0</v>
      </c>
      <c r="P11" s="26">
        <f t="shared" si="5"/>
        <v>0</v>
      </c>
      <c r="Q11" s="26"/>
      <c r="R11" s="26">
        <f>R14+R23+R31</f>
        <v>0</v>
      </c>
    </row>
    <row r="12" spans="1:18" s="22" customFormat="1" x14ac:dyDescent="0.25">
      <c r="A12" s="20"/>
      <c r="B12" s="83" t="s">
        <v>14</v>
      </c>
      <c r="C12" s="83"/>
      <c r="D12" s="83"/>
      <c r="E12" s="83"/>
      <c r="F12" s="21">
        <f>F15+F24+F32</f>
        <v>0</v>
      </c>
      <c r="G12" s="21">
        <f t="shared" si="5"/>
        <v>0</v>
      </c>
      <c r="H12" s="21">
        <f t="shared" si="5"/>
        <v>0</v>
      </c>
      <c r="I12" s="21">
        <f t="shared" si="5"/>
        <v>249600</v>
      </c>
      <c r="J12" s="21">
        <f t="shared" si="5"/>
        <v>0</v>
      </c>
      <c r="K12" s="21">
        <f t="shared" si="5"/>
        <v>0</v>
      </c>
      <c r="L12" s="21">
        <f t="shared" si="5"/>
        <v>0</v>
      </c>
      <c r="M12" s="21">
        <f t="shared" si="5"/>
        <v>0</v>
      </c>
      <c r="N12" s="21">
        <f t="shared" si="5"/>
        <v>0</v>
      </c>
      <c r="O12" s="21">
        <f t="shared" si="5"/>
        <v>0</v>
      </c>
      <c r="P12" s="21">
        <f t="shared" si="5"/>
        <v>0</v>
      </c>
      <c r="Q12" s="21">
        <f>Q15+Q24+Q32</f>
        <v>-249600</v>
      </c>
      <c r="R12" s="21">
        <f>R15+R24+R32</f>
        <v>0</v>
      </c>
    </row>
    <row r="13" spans="1:18" s="19" customFormat="1" ht="30" customHeight="1" x14ac:dyDescent="0.25">
      <c r="A13" s="17" t="s">
        <v>17</v>
      </c>
      <c r="B13" s="82" t="s">
        <v>18</v>
      </c>
      <c r="C13" s="82"/>
      <c r="D13" s="82"/>
      <c r="E13" s="82"/>
      <c r="F13" s="18">
        <f t="shared" ref="F13:R13" si="6">F14+F15</f>
        <v>0</v>
      </c>
      <c r="G13" s="18">
        <f>G14+G15</f>
        <v>0</v>
      </c>
      <c r="H13" s="18">
        <f>H14+H15</f>
        <v>0</v>
      </c>
      <c r="I13" s="18">
        <f t="shared" si="6"/>
        <v>0</v>
      </c>
      <c r="J13" s="18">
        <f t="shared" si="6"/>
        <v>0</v>
      </c>
      <c r="K13" s="18">
        <f t="shared" si="6"/>
        <v>0</v>
      </c>
      <c r="L13" s="18">
        <f t="shared" si="6"/>
        <v>0</v>
      </c>
      <c r="M13" s="18">
        <f t="shared" si="6"/>
        <v>0</v>
      </c>
      <c r="N13" s="18">
        <f t="shared" si="6"/>
        <v>0</v>
      </c>
      <c r="O13" s="18">
        <f t="shared" si="6"/>
        <v>0</v>
      </c>
      <c r="P13" s="18">
        <f t="shared" si="6"/>
        <v>0</v>
      </c>
      <c r="Q13" s="18"/>
      <c r="R13" s="18">
        <f t="shared" si="6"/>
        <v>0</v>
      </c>
    </row>
    <row r="14" spans="1:18" s="22" customFormat="1" x14ac:dyDescent="0.25">
      <c r="A14" s="20"/>
      <c r="B14" s="83" t="s">
        <v>13</v>
      </c>
      <c r="C14" s="83"/>
      <c r="D14" s="83"/>
      <c r="E14" s="83"/>
      <c r="F14" s="21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</row>
    <row r="15" spans="1:18" s="22" customFormat="1" x14ac:dyDescent="0.25">
      <c r="A15" s="20"/>
      <c r="B15" s="83" t="s">
        <v>14</v>
      </c>
      <c r="C15" s="83"/>
      <c r="D15" s="83"/>
      <c r="E15" s="83"/>
      <c r="F15" s="21">
        <f>G15+H15+I15</f>
        <v>0</v>
      </c>
      <c r="G15" s="27">
        <f>G17</f>
        <v>0</v>
      </c>
      <c r="H15" s="27">
        <f>H17</f>
        <v>0</v>
      </c>
      <c r="I15" s="27">
        <f>I17</f>
        <v>0</v>
      </c>
      <c r="J15" s="27"/>
      <c r="K15" s="27"/>
      <c r="L15" s="27"/>
      <c r="M15" s="27"/>
      <c r="N15" s="27"/>
      <c r="O15" s="27"/>
      <c r="P15" s="27"/>
      <c r="Q15" s="27"/>
      <c r="R15" s="27">
        <f>G15+H15+I15</f>
        <v>0</v>
      </c>
    </row>
    <row r="16" spans="1:18" s="22" customFormat="1" x14ac:dyDescent="0.25">
      <c r="A16" s="20"/>
      <c r="B16" s="28" t="s">
        <v>19</v>
      </c>
      <c r="C16" s="84"/>
      <c r="D16" s="29"/>
      <c r="E16" s="30"/>
      <c r="F16" s="21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</row>
    <row r="17" spans="1:18" s="22" customFormat="1" ht="15" customHeight="1" thickBot="1" x14ac:dyDescent="0.3">
      <c r="A17" s="31"/>
      <c r="B17" s="32" t="s">
        <v>20</v>
      </c>
      <c r="C17" s="86"/>
      <c r="D17" s="33"/>
      <c r="E17" s="34"/>
      <c r="F17" s="35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</row>
    <row r="18" spans="1:18" s="19" customFormat="1" ht="14.25" x14ac:dyDescent="0.25">
      <c r="A18" s="37"/>
      <c r="B18" s="38" t="s">
        <v>21</v>
      </c>
      <c r="C18" s="87"/>
      <c r="D18" s="39"/>
      <c r="E18" s="40"/>
      <c r="F18" s="41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</row>
    <row r="19" spans="1:18" s="22" customFormat="1" ht="16.5" customHeight="1" thickBot="1" x14ac:dyDescent="0.3">
      <c r="A19" s="31"/>
      <c r="B19" s="43" t="s">
        <v>20</v>
      </c>
      <c r="C19" s="86"/>
      <c r="D19" s="33"/>
      <c r="E19" s="34"/>
      <c r="F19" s="35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</row>
    <row r="20" spans="1:18" s="19" customFormat="1" ht="14.25" x14ac:dyDescent="0.25">
      <c r="A20" s="37"/>
      <c r="B20" s="38" t="s">
        <v>22</v>
      </c>
      <c r="C20" s="87"/>
      <c r="D20" s="39"/>
      <c r="E20" s="40"/>
      <c r="F20" s="41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</row>
    <row r="21" spans="1:18" s="22" customFormat="1" ht="15.75" customHeight="1" thickBot="1" x14ac:dyDescent="0.3">
      <c r="A21" s="31"/>
      <c r="B21" s="43" t="s">
        <v>20</v>
      </c>
      <c r="C21" s="86"/>
      <c r="D21" s="33"/>
      <c r="E21" s="34"/>
      <c r="F21" s="35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</row>
    <row r="22" spans="1:18" s="19" customFormat="1" ht="30" customHeight="1" x14ac:dyDescent="0.25">
      <c r="A22" s="44" t="s">
        <v>23</v>
      </c>
      <c r="B22" s="88" t="s">
        <v>24</v>
      </c>
      <c r="C22" s="88"/>
      <c r="D22" s="88"/>
      <c r="E22" s="88"/>
      <c r="F22" s="45">
        <f t="shared" ref="F22:R22" si="7">F23+F24</f>
        <v>0</v>
      </c>
      <c r="G22" s="45">
        <f>G23+G24</f>
        <v>0</v>
      </c>
      <c r="H22" s="45">
        <f>H23+H24</f>
        <v>0</v>
      </c>
      <c r="I22" s="45">
        <f t="shared" si="7"/>
        <v>0</v>
      </c>
      <c r="J22" s="45">
        <f t="shared" si="7"/>
        <v>0</v>
      </c>
      <c r="K22" s="45">
        <f t="shared" si="7"/>
        <v>0</v>
      </c>
      <c r="L22" s="45">
        <f t="shared" si="7"/>
        <v>0</v>
      </c>
      <c r="M22" s="45">
        <f t="shared" si="7"/>
        <v>0</v>
      </c>
      <c r="N22" s="45">
        <f t="shared" si="7"/>
        <v>0</v>
      </c>
      <c r="O22" s="45">
        <f t="shared" si="7"/>
        <v>0</v>
      </c>
      <c r="P22" s="45">
        <f t="shared" si="7"/>
        <v>0</v>
      </c>
      <c r="Q22" s="45"/>
      <c r="R22" s="45">
        <f t="shared" si="7"/>
        <v>0</v>
      </c>
    </row>
    <row r="23" spans="1:18" s="22" customFormat="1" x14ac:dyDescent="0.25">
      <c r="A23" s="20"/>
      <c r="B23" s="83" t="s">
        <v>13</v>
      </c>
      <c r="C23" s="83"/>
      <c r="D23" s="83"/>
      <c r="E23" s="83"/>
      <c r="F23" s="21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</row>
    <row r="24" spans="1:18" s="22" customFormat="1" x14ac:dyDescent="0.25">
      <c r="A24" s="20"/>
      <c r="B24" s="83" t="s">
        <v>14</v>
      </c>
      <c r="C24" s="83"/>
      <c r="D24" s="83"/>
      <c r="E24" s="83"/>
      <c r="F24" s="21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</row>
    <row r="25" spans="1:18" s="22" customFormat="1" x14ac:dyDescent="0.25">
      <c r="A25" s="20"/>
      <c r="B25" s="46" t="s">
        <v>25</v>
      </c>
      <c r="C25" s="84"/>
      <c r="D25" s="29"/>
      <c r="E25" s="30"/>
      <c r="F25" s="21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</row>
    <row r="26" spans="1:18" s="22" customFormat="1" ht="15" customHeight="1" x14ac:dyDescent="0.25">
      <c r="A26" s="20"/>
      <c r="B26" s="47" t="s">
        <v>20</v>
      </c>
      <c r="C26" s="84"/>
      <c r="D26" s="29"/>
      <c r="E26" s="30"/>
      <c r="F26" s="21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</row>
    <row r="27" spans="1:18" s="22" customFormat="1" x14ac:dyDescent="0.25">
      <c r="A27" s="20"/>
      <c r="B27" s="46" t="s">
        <v>26</v>
      </c>
      <c r="C27" s="84"/>
      <c r="D27" s="29"/>
      <c r="E27" s="30"/>
      <c r="F27" s="21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</row>
    <row r="28" spans="1:18" s="22" customFormat="1" ht="15" customHeight="1" x14ac:dyDescent="0.25">
      <c r="A28" s="20"/>
      <c r="B28" s="47" t="s">
        <v>20</v>
      </c>
      <c r="C28" s="84"/>
      <c r="D28" s="29"/>
      <c r="E28" s="30"/>
      <c r="F28" s="21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</row>
    <row r="29" spans="1:18" s="22" customFormat="1" ht="15" customHeight="1" thickBot="1" x14ac:dyDescent="0.3">
      <c r="A29" s="31"/>
      <c r="B29" s="48" t="s">
        <v>11</v>
      </c>
      <c r="C29" s="33"/>
      <c r="D29" s="33"/>
      <c r="E29" s="34"/>
      <c r="F29" s="35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</row>
    <row r="30" spans="1:18" s="19" customFormat="1" ht="30" customHeight="1" x14ac:dyDescent="0.25">
      <c r="A30" s="44" t="s">
        <v>27</v>
      </c>
      <c r="B30" s="88" t="s">
        <v>28</v>
      </c>
      <c r="C30" s="88"/>
      <c r="D30" s="88"/>
      <c r="E30" s="88"/>
      <c r="F30" s="45">
        <f t="shared" ref="F30:R30" si="8">F31+F32</f>
        <v>0</v>
      </c>
      <c r="G30" s="45">
        <f t="shared" si="8"/>
        <v>0</v>
      </c>
      <c r="H30" s="45">
        <f t="shared" si="8"/>
        <v>0</v>
      </c>
      <c r="I30" s="45">
        <f t="shared" si="8"/>
        <v>249600</v>
      </c>
      <c r="J30" s="45">
        <f t="shared" si="8"/>
        <v>0</v>
      </c>
      <c r="K30" s="45">
        <f t="shared" si="8"/>
        <v>0</v>
      </c>
      <c r="L30" s="45">
        <f t="shared" si="8"/>
        <v>0</v>
      </c>
      <c r="M30" s="45">
        <f t="shared" si="8"/>
        <v>0</v>
      </c>
      <c r="N30" s="45">
        <f t="shared" si="8"/>
        <v>0</v>
      </c>
      <c r="O30" s="45">
        <f t="shared" si="8"/>
        <v>0</v>
      </c>
      <c r="P30" s="45">
        <f t="shared" si="8"/>
        <v>0</v>
      </c>
      <c r="Q30" s="45">
        <f t="shared" si="8"/>
        <v>-249600</v>
      </c>
      <c r="R30" s="45">
        <f t="shared" si="8"/>
        <v>0</v>
      </c>
    </row>
    <row r="31" spans="1:18" s="22" customFormat="1" x14ac:dyDescent="0.25">
      <c r="A31" s="20"/>
      <c r="B31" s="83" t="s">
        <v>13</v>
      </c>
      <c r="C31" s="83"/>
      <c r="D31" s="83"/>
      <c r="E31" s="83"/>
      <c r="F31" s="21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</row>
    <row r="32" spans="1:18" s="22" customFormat="1" x14ac:dyDescent="0.25">
      <c r="A32" s="20"/>
      <c r="B32" s="83" t="s">
        <v>14</v>
      </c>
      <c r="C32" s="83"/>
      <c r="D32" s="83"/>
      <c r="E32" s="83"/>
      <c r="F32" s="21">
        <f>F33+F35+F37+F39+F41+F43+F45+F47++F49+F51+F53+F55+F57+F59+F61</f>
        <v>0</v>
      </c>
      <c r="G32" s="21">
        <f t="shared" ref="G32:R32" si="9">G33+G35+G37+G39+G41+G43+G45+G47++G49+G51+G53+G55+G57+G59+G61</f>
        <v>0</v>
      </c>
      <c r="H32" s="21">
        <f t="shared" si="9"/>
        <v>0</v>
      </c>
      <c r="I32" s="21">
        <f t="shared" si="9"/>
        <v>249600</v>
      </c>
      <c r="J32" s="21">
        <f t="shared" si="9"/>
        <v>0</v>
      </c>
      <c r="K32" s="21">
        <f t="shared" si="9"/>
        <v>0</v>
      </c>
      <c r="L32" s="21">
        <f t="shared" si="9"/>
        <v>0</v>
      </c>
      <c r="M32" s="21">
        <f t="shared" si="9"/>
        <v>0</v>
      </c>
      <c r="N32" s="21">
        <f t="shared" si="9"/>
        <v>0</v>
      </c>
      <c r="O32" s="21">
        <f t="shared" si="9"/>
        <v>0</v>
      </c>
      <c r="P32" s="21">
        <f t="shared" si="9"/>
        <v>0</v>
      </c>
      <c r="Q32" s="21">
        <f t="shared" si="9"/>
        <v>-249600</v>
      </c>
      <c r="R32" s="21">
        <f t="shared" si="9"/>
        <v>0</v>
      </c>
    </row>
    <row r="33" spans="1:18" s="19" customFormat="1" ht="42.75" x14ac:dyDescent="0.25">
      <c r="A33" s="17"/>
      <c r="B33" s="28" t="s">
        <v>29</v>
      </c>
      <c r="C33" s="84" t="s">
        <v>30</v>
      </c>
      <c r="D33" s="49"/>
      <c r="E33" s="50"/>
      <c r="F33" s="18">
        <f>F34</f>
        <v>0</v>
      </c>
      <c r="G33" s="18"/>
      <c r="H33" s="18"/>
      <c r="I33" s="18">
        <f>I34</f>
        <v>0</v>
      </c>
      <c r="J33" s="51"/>
      <c r="K33" s="51"/>
      <c r="L33" s="51"/>
      <c r="M33" s="51"/>
      <c r="N33" s="51"/>
      <c r="O33" s="51"/>
      <c r="P33" s="51"/>
      <c r="Q33" s="51"/>
      <c r="R33" s="51">
        <f t="shared" ref="R33:R38" si="10">SUM(G33:I33)</f>
        <v>0</v>
      </c>
    </row>
    <row r="34" spans="1:18" s="22" customFormat="1" ht="46.5" customHeight="1" x14ac:dyDescent="0.25">
      <c r="A34" s="20"/>
      <c r="B34" s="47" t="s">
        <v>31</v>
      </c>
      <c r="C34" s="84"/>
      <c r="D34" s="29">
        <v>2005</v>
      </c>
      <c r="E34" s="30">
        <v>2015</v>
      </c>
      <c r="F34" s="21">
        <v>0</v>
      </c>
      <c r="G34" s="27"/>
      <c r="H34" s="27"/>
      <c r="I34" s="27">
        <v>0</v>
      </c>
      <c r="J34" s="27"/>
      <c r="K34" s="27"/>
      <c r="L34" s="27"/>
      <c r="M34" s="27"/>
      <c r="N34" s="27"/>
      <c r="O34" s="27"/>
      <c r="P34" s="27"/>
      <c r="Q34" s="27"/>
      <c r="R34" s="27">
        <f t="shared" si="10"/>
        <v>0</v>
      </c>
    </row>
    <row r="35" spans="1:18" s="19" customFormat="1" ht="57" x14ac:dyDescent="0.25">
      <c r="A35" s="17"/>
      <c r="B35" s="28" t="s">
        <v>32</v>
      </c>
      <c r="C35" s="84" t="s">
        <v>30</v>
      </c>
      <c r="D35" s="49"/>
      <c r="E35" s="50"/>
      <c r="F35" s="18">
        <f>F36</f>
        <v>0</v>
      </c>
      <c r="G35" s="18"/>
      <c r="H35" s="18">
        <f>H36</f>
        <v>0</v>
      </c>
      <c r="I35" s="51"/>
      <c r="J35" s="51"/>
      <c r="K35" s="51"/>
      <c r="L35" s="51"/>
      <c r="M35" s="51"/>
      <c r="N35" s="51"/>
      <c r="O35" s="51"/>
      <c r="P35" s="51"/>
      <c r="Q35" s="51"/>
      <c r="R35" s="51">
        <f t="shared" si="10"/>
        <v>0</v>
      </c>
    </row>
    <row r="36" spans="1:18" s="22" customFormat="1" ht="78.75" customHeight="1" x14ac:dyDescent="0.25">
      <c r="A36" s="20"/>
      <c r="B36" s="52" t="s">
        <v>33</v>
      </c>
      <c r="C36" s="84"/>
      <c r="D36" s="29">
        <v>2011</v>
      </c>
      <c r="E36" s="30">
        <v>2014</v>
      </c>
      <c r="F36" s="21">
        <v>0</v>
      </c>
      <c r="G36" s="27"/>
      <c r="H36" s="27">
        <v>0</v>
      </c>
      <c r="I36" s="27"/>
      <c r="J36" s="27"/>
      <c r="K36" s="27"/>
      <c r="L36" s="27"/>
      <c r="M36" s="27"/>
      <c r="N36" s="27"/>
      <c r="O36" s="27"/>
      <c r="P36" s="27"/>
      <c r="Q36" s="27"/>
      <c r="R36" s="27">
        <f t="shared" si="10"/>
        <v>0</v>
      </c>
    </row>
    <row r="37" spans="1:18" s="19" customFormat="1" ht="57" x14ac:dyDescent="0.25">
      <c r="A37" s="17"/>
      <c r="B37" s="28" t="s">
        <v>34</v>
      </c>
      <c r="C37" s="84" t="s">
        <v>30</v>
      </c>
      <c r="D37" s="49"/>
      <c r="E37" s="50"/>
      <c r="F37" s="18">
        <f>F38</f>
        <v>0</v>
      </c>
      <c r="G37" s="18">
        <f>G38</f>
        <v>0</v>
      </c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>
        <f t="shared" si="10"/>
        <v>0</v>
      </c>
    </row>
    <row r="38" spans="1:18" s="22" customFormat="1" ht="58.5" customHeight="1" x14ac:dyDescent="0.25">
      <c r="A38" s="20"/>
      <c r="B38" s="52" t="s">
        <v>35</v>
      </c>
      <c r="C38" s="84"/>
      <c r="D38" s="29">
        <v>2012</v>
      </c>
      <c r="E38" s="30">
        <v>2013</v>
      </c>
      <c r="F38" s="21">
        <v>0</v>
      </c>
      <c r="G38" s="27">
        <v>0</v>
      </c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>
        <f t="shared" si="10"/>
        <v>0</v>
      </c>
    </row>
    <row r="39" spans="1:18" s="19" customFormat="1" ht="57" x14ac:dyDescent="0.25">
      <c r="A39" s="17"/>
      <c r="B39" s="28" t="s">
        <v>36</v>
      </c>
      <c r="C39" s="84" t="s">
        <v>30</v>
      </c>
      <c r="D39" s="49"/>
      <c r="E39" s="50"/>
      <c r="F39" s="18">
        <f>F40</f>
        <v>0</v>
      </c>
      <c r="G39" s="18">
        <f>G40</f>
        <v>0</v>
      </c>
      <c r="H39" s="18">
        <f>H40</f>
        <v>0</v>
      </c>
      <c r="I39" s="18">
        <f>I40</f>
        <v>249600</v>
      </c>
      <c r="J39" s="51"/>
      <c r="K39" s="51"/>
      <c r="L39" s="51"/>
      <c r="M39" s="51"/>
      <c r="N39" s="51"/>
      <c r="O39" s="51"/>
      <c r="P39" s="51"/>
      <c r="Q39" s="18">
        <f>Q40</f>
        <v>-249600</v>
      </c>
      <c r="R39" s="51">
        <f>H39+G39+I39+Q39</f>
        <v>0</v>
      </c>
    </row>
    <row r="40" spans="1:18" s="22" customFormat="1" ht="64.5" customHeight="1" x14ac:dyDescent="0.25">
      <c r="A40" s="20"/>
      <c r="B40" s="52" t="s">
        <v>37</v>
      </c>
      <c r="C40" s="84"/>
      <c r="D40" s="29">
        <v>2013</v>
      </c>
      <c r="E40" s="30">
        <v>2015</v>
      </c>
      <c r="F40" s="21">
        <f>SUM(G40:Q40)</f>
        <v>0</v>
      </c>
      <c r="G40" s="27">
        <v>0</v>
      </c>
      <c r="H40" s="27">
        <v>0</v>
      </c>
      <c r="I40" s="27">
        <v>249600</v>
      </c>
      <c r="J40" s="27"/>
      <c r="K40" s="27"/>
      <c r="L40" s="27"/>
      <c r="M40" s="27"/>
      <c r="N40" s="27"/>
      <c r="O40" s="27"/>
      <c r="P40" s="27"/>
      <c r="Q40" s="27">
        <v>-249600</v>
      </c>
      <c r="R40" s="27">
        <f>G40+H40+I40+Q40</f>
        <v>0</v>
      </c>
    </row>
    <row r="41" spans="1:18" s="22" customFormat="1" ht="58.5" customHeight="1" x14ac:dyDescent="0.25">
      <c r="A41" s="53"/>
      <c r="B41" s="28" t="s">
        <v>38</v>
      </c>
      <c r="C41" s="84" t="s">
        <v>30</v>
      </c>
      <c r="D41" s="49"/>
      <c r="E41" s="50"/>
      <c r="F41" s="18">
        <f>F42</f>
        <v>0</v>
      </c>
      <c r="G41" s="18">
        <f>G42</f>
        <v>0</v>
      </c>
      <c r="H41" s="18"/>
      <c r="I41" s="18"/>
      <c r="J41" s="51"/>
      <c r="K41" s="51"/>
      <c r="L41" s="51"/>
      <c r="M41" s="51"/>
      <c r="N41" s="51"/>
      <c r="O41" s="51"/>
      <c r="P41" s="51"/>
      <c r="Q41" s="51"/>
      <c r="R41" s="51">
        <f>H41+G41+I41</f>
        <v>0</v>
      </c>
    </row>
    <row r="42" spans="1:18" s="22" customFormat="1" ht="58.5" customHeight="1" x14ac:dyDescent="0.25">
      <c r="A42" s="53"/>
      <c r="B42" s="52" t="s">
        <v>39</v>
      </c>
      <c r="C42" s="84"/>
      <c r="D42" s="29">
        <v>2012</v>
      </c>
      <c r="E42" s="30">
        <v>2013</v>
      </c>
      <c r="F42" s="54">
        <v>0</v>
      </c>
      <c r="G42" s="55">
        <v>0</v>
      </c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27">
        <f>H42+G42</f>
        <v>0</v>
      </c>
    </row>
    <row r="43" spans="1:18" s="22" customFormat="1" ht="51.75" customHeight="1" x14ac:dyDescent="0.25">
      <c r="A43" s="20"/>
      <c r="B43" s="28" t="s">
        <v>40</v>
      </c>
      <c r="C43" s="84" t="s">
        <v>30</v>
      </c>
      <c r="D43" s="49"/>
      <c r="E43" s="50"/>
      <c r="F43" s="18">
        <f>F44</f>
        <v>0</v>
      </c>
      <c r="G43" s="18">
        <f>G44</f>
        <v>0</v>
      </c>
      <c r="H43" s="18"/>
      <c r="I43" s="18"/>
      <c r="J43" s="51"/>
      <c r="K43" s="51"/>
      <c r="L43" s="51"/>
      <c r="M43" s="51"/>
      <c r="N43" s="51"/>
      <c r="O43" s="51"/>
      <c r="P43" s="51"/>
      <c r="Q43" s="51"/>
      <c r="R43" s="51">
        <f>H43+G43+I43</f>
        <v>0</v>
      </c>
    </row>
    <row r="44" spans="1:18" s="22" customFormat="1" ht="48" customHeight="1" x14ac:dyDescent="0.25">
      <c r="A44" s="20"/>
      <c r="B44" s="52" t="s">
        <v>41</v>
      </c>
      <c r="C44" s="84"/>
      <c r="D44" s="29">
        <v>2012</v>
      </c>
      <c r="E44" s="30">
        <v>2013</v>
      </c>
      <c r="F44" s="54">
        <v>0</v>
      </c>
      <c r="G44" s="55">
        <v>0</v>
      </c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27">
        <f>H44+G44</f>
        <v>0</v>
      </c>
    </row>
    <row r="45" spans="1:18" s="22" customFormat="1" ht="50.25" customHeight="1" x14ac:dyDescent="0.25">
      <c r="A45" s="53"/>
      <c r="B45" s="28" t="s">
        <v>42</v>
      </c>
      <c r="C45" s="84" t="s">
        <v>30</v>
      </c>
      <c r="D45" s="49"/>
      <c r="E45" s="50"/>
      <c r="F45" s="18">
        <f>F46</f>
        <v>0</v>
      </c>
      <c r="G45" s="18">
        <f>G46</f>
        <v>0</v>
      </c>
      <c r="H45" s="18"/>
      <c r="I45" s="18"/>
      <c r="J45" s="51"/>
      <c r="K45" s="51"/>
      <c r="L45" s="51"/>
      <c r="M45" s="51"/>
      <c r="N45" s="51"/>
      <c r="O45" s="51"/>
      <c r="P45" s="51"/>
      <c r="Q45" s="51"/>
      <c r="R45" s="51">
        <f>H45+G45+I45</f>
        <v>0</v>
      </c>
    </row>
    <row r="46" spans="1:18" s="22" customFormat="1" ht="50.25" customHeight="1" x14ac:dyDescent="0.25">
      <c r="A46" s="53"/>
      <c r="B46" s="52" t="s">
        <v>43</v>
      </c>
      <c r="C46" s="84"/>
      <c r="D46" s="29">
        <v>2012</v>
      </c>
      <c r="E46" s="30">
        <v>2013</v>
      </c>
      <c r="F46" s="54">
        <v>0</v>
      </c>
      <c r="G46" s="55">
        <v>0</v>
      </c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27">
        <f>H46+G46</f>
        <v>0</v>
      </c>
    </row>
    <row r="47" spans="1:18" s="22" customFormat="1" ht="52.5" customHeight="1" x14ac:dyDescent="0.25">
      <c r="A47" s="20"/>
      <c r="B47" s="28" t="s">
        <v>44</v>
      </c>
      <c r="C47" s="84" t="s">
        <v>30</v>
      </c>
      <c r="D47" s="49"/>
      <c r="E47" s="50"/>
      <c r="F47" s="18">
        <f>F48</f>
        <v>0</v>
      </c>
      <c r="G47" s="18">
        <f>G48</f>
        <v>0</v>
      </c>
      <c r="H47" s="18"/>
      <c r="I47" s="18"/>
      <c r="J47" s="51"/>
      <c r="K47" s="51"/>
      <c r="L47" s="51"/>
      <c r="M47" s="51"/>
      <c r="N47" s="51"/>
      <c r="O47" s="51"/>
      <c r="P47" s="51"/>
      <c r="Q47" s="51"/>
      <c r="R47" s="51">
        <f>H47+G47+I47</f>
        <v>0</v>
      </c>
    </row>
    <row r="48" spans="1:18" s="22" customFormat="1" ht="50.25" customHeight="1" x14ac:dyDescent="0.25">
      <c r="A48" s="20"/>
      <c r="B48" s="52" t="s">
        <v>45</v>
      </c>
      <c r="C48" s="84"/>
      <c r="D48" s="29">
        <v>2012</v>
      </c>
      <c r="E48" s="30">
        <v>2013</v>
      </c>
      <c r="F48" s="21">
        <v>0</v>
      </c>
      <c r="G48" s="27">
        <v>0</v>
      </c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>
        <f>H48+G48</f>
        <v>0</v>
      </c>
    </row>
    <row r="49" spans="1:18" s="22" customFormat="1" ht="47.25" customHeight="1" x14ac:dyDescent="0.25">
      <c r="A49" s="53"/>
      <c r="B49" s="28" t="s">
        <v>46</v>
      </c>
      <c r="C49" s="84" t="s">
        <v>47</v>
      </c>
      <c r="D49" s="49"/>
      <c r="E49" s="50"/>
      <c r="F49" s="18">
        <f>F50</f>
        <v>0</v>
      </c>
      <c r="G49" s="18">
        <f>G50</f>
        <v>0</v>
      </c>
      <c r="H49" s="18">
        <f>H50</f>
        <v>0</v>
      </c>
      <c r="I49" s="18"/>
      <c r="J49" s="51"/>
      <c r="K49" s="51"/>
      <c r="L49" s="51"/>
      <c r="M49" s="51"/>
      <c r="N49" s="51"/>
      <c r="O49" s="51"/>
      <c r="P49" s="51"/>
      <c r="Q49" s="51"/>
      <c r="R49" s="51">
        <f>H49+G49+I49</f>
        <v>0</v>
      </c>
    </row>
    <row r="50" spans="1:18" s="22" customFormat="1" ht="58.5" customHeight="1" x14ac:dyDescent="0.25">
      <c r="A50" s="53"/>
      <c r="B50" s="52" t="s">
        <v>48</v>
      </c>
      <c r="C50" s="84"/>
      <c r="D50" s="29">
        <v>2011</v>
      </c>
      <c r="E50" s="30">
        <v>2014</v>
      </c>
      <c r="F50" s="54">
        <v>0</v>
      </c>
      <c r="G50" s="55">
        <v>0</v>
      </c>
      <c r="H50" s="55">
        <v>0</v>
      </c>
      <c r="I50" s="55"/>
      <c r="J50" s="55"/>
      <c r="K50" s="55"/>
      <c r="L50" s="55"/>
      <c r="M50" s="55"/>
      <c r="N50" s="55"/>
      <c r="O50" s="55"/>
      <c r="P50" s="55"/>
      <c r="Q50" s="55"/>
      <c r="R50" s="27">
        <f>H50+G50</f>
        <v>0</v>
      </c>
    </row>
    <row r="51" spans="1:18" s="22" customFormat="1" ht="50.25" customHeight="1" x14ac:dyDescent="0.25">
      <c r="A51" s="20"/>
      <c r="B51" s="28" t="s">
        <v>49</v>
      </c>
      <c r="C51" s="84" t="s">
        <v>30</v>
      </c>
      <c r="D51" s="49"/>
      <c r="E51" s="50"/>
      <c r="F51" s="18">
        <f>F52</f>
        <v>0</v>
      </c>
      <c r="G51" s="18">
        <f>G52</f>
        <v>0</v>
      </c>
      <c r="H51" s="18"/>
      <c r="I51" s="18"/>
      <c r="J51" s="51"/>
      <c r="K51" s="51"/>
      <c r="L51" s="51"/>
      <c r="M51" s="51"/>
      <c r="N51" s="51"/>
      <c r="O51" s="51"/>
      <c r="P51" s="51"/>
      <c r="Q51" s="51"/>
      <c r="R51" s="51">
        <f>H51+G51+I51</f>
        <v>0</v>
      </c>
    </row>
    <row r="52" spans="1:18" s="22" customFormat="1" ht="51" customHeight="1" x14ac:dyDescent="0.25">
      <c r="A52" s="20"/>
      <c r="B52" s="52" t="s">
        <v>50</v>
      </c>
      <c r="C52" s="84"/>
      <c r="D52" s="29">
        <v>2012</v>
      </c>
      <c r="E52" s="30">
        <v>2013</v>
      </c>
      <c r="F52" s="21">
        <v>0</v>
      </c>
      <c r="G52" s="27">
        <v>0</v>
      </c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>
        <f>H52+G52</f>
        <v>0</v>
      </c>
    </row>
    <row r="53" spans="1:18" s="22" customFormat="1" ht="51" customHeight="1" x14ac:dyDescent="0.25">
      <c r="A53" s="20"/>
      <c r="B53" s="28" t="s">
        <v>51</v>
      </c>
      <c r="C53" s="84" t="s">
        <v>30</v>
      </c>
      <c r="D53" s="49"/>
      <c r="E53" s="50"/>
      <c r="F53" s="18">
        <f>F54</f>
        <v>0</v>
      </c>
      <c r="G53" s="18">
        <f>G54</f>
        <v>0</v>
      </c>
      <c r="H53" s="18">
        <f>H54</f>
        <v>0</v>
      </c>
      <c r="I53" s="18"/>
      <c r="J53" s="51"/>
      <c r="K53" s="51"/>
      <c r="L53" s="51"/>
      <c r="M53" s="51"/>
      <c r="N53" s="51"/>
      <c r="O53" s="51"/>
      <c r="P53" s="51"/>
      <c r="Q53" s="51"/>
      <c r="R53" s="51">
        <f>H53+G53+I53</f>
        <v>0</v>
      </c>
    </row>
    <row r="54" spans="1:18" s="22" customFormat="1" ht="51" customHeight="1" x14ac:dyDescent="0.25">
      <c r="A54" s="20"/>
      <c r="B54" s="52" t="s">
        <v>52</v>
      </c>
      <c r="C54" s="84"/>
      <c r="D54" s="29">
        <v>2013</v>
      </c>
      <c r="E54" s="30">
        <v>2014</v>
      </c>
      <c r="F54" s="21">
        <v>0</v>
      </c>
      <c r="G54" s="27">
        <v>0</v>
      </c>
      <c r="H54" s="27">
        <v>0</v>
      </c>
      <c r="I54" s="27"/>
      <c r="J54" s="27"/>
      <c r="K54" s="27"/>
      <c r="L54" s="27"/>
      <c r="M54" s="27"/>
      <c r="N54" s="27"/>
      <c r="O54" s="27"/>
      <c r="P54" s="27"/>
      <c r="Q54" s="27"/>
      <c r="R54" s="27">
        <f>H54+G54</f>
        <v>0</v>
      </c>
    </row>
    <row r="55" spans="1:18" s="22" customFormat="1" ht="51" customHeight="1" x14ac:dyDescent="0.25">
      <c r="A55" s="20"/>
      <c r="B55" s="28" t="s">
        <v>53</v>
      </c>
      <c r="C55" s="84" t="s">
        <v>30</v>
      </c>
      <c r="D55" s="49"/>
      <c r="E55" s="50"/>
      <c r="F55" s="18">
        <f>F56</f>
        <v>0</v>
      </c>
      <c r="G55" s="18">
        <f>G56</f>
        <v>0</v>
      </c>
      <c r="H55" s="18">
        <f>H56</f>
        <v>0</v>
      </c>
      <c r="I55" s="18"/>
      <c r="J55" s="51"/>
      <c r="K55" s="51"/>
      <c r="L55" s="51"/>
      <c r="M55" s="51"/>
      <c r="N55" s="51"/>
      <c r="O55" s="51"/>
      <c r="P55" s="51"/>
      <c r="Q55" s="51"/>
      <c r="R55" s="51">
        <f>H55+G55+I55</f>
        <v>0</v>
      </c>
    </row>
    <row r="56" spans="1:18" s="22" customFormat="1" ht="51" customHeight="1" x14ac:dyDescent="0.25">
      <c r="A56" s="20"/>
      <c r="B56" s="52" t="s">
        <v>54</v>
      </c>
      <c r="C56" s="84"/>
      <c r="D56" s="29">
        <v>2013</v>
      </c>
      <c r="E56" s="30">
        <v>2014</v>
      </c>
      <c r="F56" s="21">
        <v>0</v>
      </c>
      <c r="G56" s="27">
        <v>0</v>
      </c>
      <c r="H56" s="27">
        <v>0</v>
      </c>
      <c r="I56" s="27"/>
      <c r="J56" s="27"/>
      <c r="K56" s="27"/>
      <c r="L56" s="27"/>
      <c r="M56" s="27"/>
      <c r="N56" s="27"/>
      <c r="O56" s="27"/>
      <c r="P56" s="27"/>
      <c r="Q56" s="27"/>
      <c r="R56" s="27">
        <f>H56+G56</f>
        <v>0</v>
      </c>
    </row>
    <row r="57" spans="1:18" s="22" customFormat="1" ht="51" customHeight="1" x14ac:dyDescent="0.25">
      <c r="A57" s="20"/>
      <c r="B57" s="28" t="s">
        <v>55</v>
      </c>
      <c r="C57" s="84" t="s">
        <v>30</v>
      </c>
      <c r="D57" s="49"/>
      <c r="E57" s="50"/>
      <c r="F57" s="18">
        <f>F58</f>
        <v>0</v>
      </c>
      <c r="G57" s="18">
        <f>G58</f>
        <v>0</v>
      </c>
      <c r="H57" s="18">
        <f>H58</f>
        <v>0</v>
      </c>
      <c r="I57" s="18"/>
      <c r="J57" s="51"/>
      <c r="K57" s="51"/>
      <c r="L57" s="51"/>
      <c r="M57" s="51"/>
      <c r="N57" s="51"/>
      <c r="O57" s="51"/>
      <c r="P57" s="51"/>
      <c r="Q57" s="51"/>
      <c r="R57" s="51">
        <f>H57+G57+I57</f>
        <v>0</v>
      </c>
    </row>
    <row r="58" spans="1:18" s="22" customFormat="1" ht="51" customHeight="1" x14ac:dyDescent="0.25">
      <c r="A58" s="20"/>
      <c r="B58" s="52" t="s">
        <v>56</v>
      </c>
      <c r="C58" s="84"/>
      <c r="D58" s="29">
        <v>2013</v>
      </c>
      <c r="E58" s="30">
        <v>2014</v>
      </c>
      <c r="F58" s="21">
        <v>0</v>
      </c>
      <c r="G58" s="27">
        <v>0</v>
      </c>
      <c r="H58" s="27">
        <v>0</v>
      </c>
      <c r="I58" s="27"/>
      <c r="J58" s="27"/>
      <c r="K58" s="27"/>
      <c r="L58" s="27"/>
      <c r="M58" s="27"/>
      <c r="N58" s="27"/>
      <c r="O58" s="27"/>
      <c r="P58" s="27"/>
      <c r="Q58" s="27"/>
      <c r="R58" s="27">
        <f>H58+G58</f>
        <v>0</v>
      </c>
    </row>
    <row r="59" spans="1:18" s="22" customFormat="1" ht="51" customHeight="1" x14ac:dyDescent="0.25">
      <c r="A59" s="20"/>
      <c r="B59" s="28" t="s">
        <v>57</v>
      </c>
      <c r="C59" s="84" t="s">
        <v>30</v>
      </c>
      <c r="D59" s="49"/>
      <c r="E59" s="50"/>
      <c r="F59" s="18">
        <f>F60</f>
        <v>0</v>
      </c>
      <c r="G59" s="18">
        <f>G60</f>
        <v>0</v>
      </c>
      <c r="H59" s="18"/>
      <c r="I59" s="18">
        <f>I60</f>
        <v>0</v>
      </c>
      <c r="J59" s="51"/>
      <c r="K59" s="51"/>
      <c r="L59" s="51"/>
      <c r="M59" s="51"/>
      <c r="N59" s="51"/>
      <c r="O59" s="51"/>
      <c r="P59" s="51"/>
      <c r="Q59" s="51"/>
      <c r="R59" s="51">
        <f>H59+G59+I59</f>
        <v>0</v>
      </c>
    </row>
    <row r="60" spans="1:18" s="22" customFormat="1" ht="57" customHeight="1" x14ac:dyDescent="0.25">
      <c r="A60" s="20"/>
      <c r="B60" s="52" t="s">
        <v>58</v>
      </c>
      <c r="C60" s="84"/>
      <c r="D60" s="29">
        <v>2013</v>
      </c>
      <c r="E60" s="30">
        <v>2015</v>
      </c>
      <c r="F60" s="21">
        <v>0</v>
      </c>
      <c r="G60" s="27">
        <v>0</v>
      </c>
      <c r="H60" s="27"/>
      <c r="I60" s="27">
        <v>0</v>
      </c>
      <c r="J60" s="27"/>
      <c r="K60" s="27"/>
      <c r="L60" s="27"/>
      <c r="M60" s="27"/>
      <c r="N60" s="27"/>
      <c r="O60" s="27"/>
      <c r="P60" s="27"/>
      <c r="Q60" s="27"/>
      <c r="R60" s="27">
        <f>H60+G60+I60</f>
        <v>0</v>
      </c>
    </row>
    <row r="61" spans="1:18" s="22" customFormat="1" ht="58.5" customHeight="1" x14ac:dyDescent="0.25">
      <c r="A61" s="20"/>
      <c r="B61" s="28" t="s">
        <v>59</v>
      </c>
      <c r="C61" s="93" t="s">
        <v>30</v>
      </c>
      <c r="D61" s="49"/>
      <c r="E61" s="50"/>
      <c r="F61" s="18">
        <f>F62</f>
        <v>0</v>
      </c>
      <c r="G61" s="18">
        <f>G62</f>
        <v>0</v>
      </c>
      <c r="H61" s="18"/>
      <c r="I61" s="18"/>
      <c r="J61" s="51"/>
      <c r="K61" s="51"/>
      <c r="L61" s="51"/>
      <c r="M61" s="51"/>
      <c r="N61" s="51"/>
      <c r="O61" s="51"/>
      <c r="P61" s="51"/>
      <c r="Q61" s="51"/>
      <c r="R61" s="51">
        <f>H61+G61+I61</f>
        <v>0</v>
      </c>
    </row>
    <row r="62" spans="1:18" s="22" customFormat="1" ht="57" customHeight="1" x14ac:dyDescent="0.25">
      <c r="A62" s="20"/>
      <c r="B62" s="52" t="s">
        <v>60</v>
      </c>
      <c r="C62" s="94"/>
      <c r="D62" s="29">
        <v>2012</v>
      </c>
      <c r="E62" s="30">
        <v>2013</v>
      </c>
      <c r="F62" s="18">
        <f>SUM(F63:F65)</f>
        <v>0</v>
      </c>
      <c r="G62" s="51">
        <f>SUM(G63:G65)</f>
        <v>0</v>
      </c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51">
        <f>H62+G62</f>
        <v>0</v>
      </c>
    </row>
    <row r="63" spans="1:18" s="22" customFormat="1" ht="21.75" customHeight="1" x14ac:dyDescent="0.25">
      <c r="A63" s="53"/>
      <c r="B63" s="56" t="s">
        <v>61</v>
      </c>
      <c r="C63" s="29"/>
      <c r="D63" s="29">
        <v>2012</v>
      </c>
      <c r="E63" s="30">
        <v>2013</v>
      </c>
      <c r="F63" s="54">
        <v>0</v>
      </c>
      <c r="G63" s="55">
        <v>0</v>
      </c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27">
        <f>H63+G63</f>
        <v>0</v>
      </c>
    </row>
    <row r="64" spans="1:18" s="22" customFormat="1" ht="21.75" customHeight="1" x14ac:dyDescent="0.25">
      <c r="A64" s="53"/>
      <c r="B64" s="56" t="s">
        <v>62</v>
      </c>
      <c r="C64" s="29"/>
      <c r="D64" s="29">
        <v>2012</v>
      </c>
      <c r="E64" s="30">
        <v>2013</v>
      </c>
      <c r="F64" s="54">
        <v>0</v>
      </c>
      <c r="G64" s="55">
        <v>0</v>
      </c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27">
        <f>H64+G64</f>
        <v>0</v>
      </c>
    </row>
    <row r="65" spans="1:18" s="22" customFormat="1" ht="23.25" customHeight="1" x14ac:dyDescent="0.25">
      <c r="A65" s="53"/>
      <c r="B65" s="56" t="s">
        <v>63</v>
      </c>
      <c r="C65" s="57"/>
      <c r="D65" s="29">
        <v>2012</v>
      </c>
      <c r="E65" s="30">
        <v>2013</v>
      </c>
      <c r="F65" s="54">
        <v>0</v>
      </c>
      <c r="G65" s="55">
        <v>0</v>
      </c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27">
        <f>H65+G65</f>
        <v>0</v>
      </c>
    </row>
    <row r="66" spans="1:18" s="22" customFormat="1" ht="15" customHeight="1" thickBot="1" x14ac:dyDescent="0.3">
      <c r="A66" s="31"/>
      <c r="B66" s="48" t="s">
        <v>11</v>
      </c>
      <c r="C66" s="33"/>
      <c r="D66" s="33"/>
      <c r="E66" s="34"/>
      <c r="F66" s="35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58"/>
    </row>
    <row r="67" spans="1:18" s="19" customFormat="1" ht="41.25" customHeight="1" thickBot="1" x14ac:dyDescent="0.3">
      <c r="A67" s="59" t="s">
        <v>64</v>
      </c>
      <c r="B67" s="95" t="s">
        <v>65</v>
      </c>
      <c r="C67" s="95"/>
      <c r="D67" s="95"/>
      <c r="E67" s="95"/>
      <c r="F67" s="60">
        <f t="shared" ref="F67:P67" si="11">F68+F69</f>
        <v>0</v>
      </c>
      <c r="G67" s="60">
        <f>G68+G69</f>
        <v>0</v>
      </c>
      <c r="H67" s="60">
        <f>H68+H69</f>
        <v>0</v>
      </c>
      <c r="I67" s="60">
        <f t="shared" si="11"/>
        <v>0</v>
      </c>
      <c r="J67" s="60">
        <f t="shared" si="11"/>
        <v>0</v>
      </c>
      <c r="K67" s="60">
        <f t="shared" si="11"/>
        <v>0</v>
      </c>
      <c r="L67" s="60">
        <f t="shared" si="11"/>
        <v>0</v>
      </c>
      <c r="M67" s="60">
        <f t="shared" si="11"/>
        <v>0</v>
      </c>
      <c r="N67" s="60">
        <f t="shared" si="11"/>
        <v>0</v>
      </c>
      <c r="O67" s="60">
        <f t="shared" si="11"/>
        <v>0</v>
      </c>
      <c r="P67" s="60">
        <f t="shared" si="11"/>
        <v>0</v>
      </c>
      <c r="Q67" s="60"/>
      <c r="R67" s="61">
        <f>R68+R69</f>
        <v>0</v>
      </c>
    </row>
    <row r="68" spans="1:18" s="22" customFormat="1" x14ac:dyDescent="0.25">
      <c r="A68" s="25"/>
      <c r="B68" s="85" t="s">
        <v>13</v>
      </c>
      <c r="C68" s="85"/>
      <c r="D68" s="85"/>
      <c r="E68" s="85"/>
      <c r="F68" s="26">
        <f>F70+F72+F76+F78</f>
        <v>0</v>
      </c>
      <c r="G68" s="26">
        <f>G70+G72+G76+G78</f>
        <v>0</v>
      </c>
      <c r="H68" s="26">
        <f>H70+H78</f>
        <v>0</v>
      </c>
      <c r="I68" s="26">
        <f>I70</f>
        <v>0</v>
      </c>
      <c r="J68" s="62"/>
      <c r="K68" s="62"/>
      <c r="L68" s="62"/>
      <c r="M68" s="62"/>
      <c r="N68" s="62"/>
      <c r="O68" s="62"/>
      <c r="P68" s="62"/>
      <c r="Q68" s="62"/>
      <c r="R68" s="63">
        <f>R70+R72+R76+R78</f>
        <v>0</v>
      </c>
    </row>
    <row r="69" spans="1:18" s="22" customFormat="1" x14ac:dyDescent="0.25">
      <c r="A69" s="20"/>
      <c r="B69" s="83" t="s">
        <v>14</v>
      </c>
      <c r="C69" s="83"/>
      <c r="D69" s="83"/>
      <c r="E69" s="83"/>
      <c r="F69" s="21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51"/>
    </row>
    <row r="70" spans="1:18" s="19" customFormat="1" ht="14.25" x14ac:dyDescent="0.25">
      <c r="A70" s="17"/>
      <c r="B70" s="28" t="s">
        <v>66</v>
      </c>
      <c r="C70" s="84" t="s">
        <v>67</v>
      </c>
      <c r="D70" s="49"/>
      <c r="E70" s="50"/>
      <c r="F70" s="18">
        <f>F71</f>
        <v>0</v>
      </c>
      <c r="G70" s="51">
        <f>G71</f>
        <v>0</v>
      </c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>
        <v>0</v>
      </c>
    </row>
    <row r="71" spans="1:18" s="22" customFormat="1" ht="63" customHeight="1" x14ac:dyDescent="0.25">
      <c r="A71" s="20"/>
      <c r="B71" s="52" t="s">
        <v>68</v>
      </c>
      <c r="C71" s="84"/>
      <c r="D71" s="29">
        <v>2010</v>
      </c>
      <c r="E71" s="30">
        <v>2013</v>
      </c>
      <c r="F71" s="21">
        <v>0</v>
      </c>
      <c r="G71" s="27">
        <v>0</v>
      </c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>
        <v>0</v>
      </c>
    </row>
    <row r="72" spans="1:18" s="19" customFormat="1" x14ac:dyDescent="0.25">
      <c r="A72" s="17"/>
      <c r="B72" s="28" t="s">
        <v>69</v>
      </c>
      <c r="C72" s="57"/>
      <c r="D72" s="49"/>
      <c r="E72" s="50"/>
      <c r="F72" s="18">
        <f>SUM(F73:F75)</f>
        <v>0</v>
      </c>
      <c r="G72" s="18">
        <f t="shared" ref="G72:P72" si="12">SUM(G73:G75)</f>
        <v>0</v>
      </c>
      <c r="H72" s="18">
        <f t="shared" si="12"/>
        <v>0</v>
      </c>
      <c r="I72" s="18">
        <f t="shared" si="12"/>
        <v>0</v>
      </c>
      <c r="J72" s="18">
        <f t="shared" si="12"/>
        <v>0</v>
      </c>
      <c r="K72" s="18">
        <f t="shared" si="12"/>
        <v>0</v>
      </c>
      <c r="L72" s="18">
        <f t="shared" si="12"/>
        <v>0</v>
      </c>
      <c r="M72" s="18">
        <f t="shared" si="12"/>
        <v>0</v>
      </c>
      <c r="N72" s="18">
        <f t="shared" si="12"/>
        <v>0</v>
      </c>
      <c r="O72" s="18">
        <f t="shared" si="12"/>
        <v>0</v>
      </c>
      <c r="P72" s="18">
        <f t="shared" si="12"/>
        <v>0</v>
      </c>
      <c r="Q72" s="18"/>
      <c r="R72" s="51">
        <f>R73+R74+R75</f>
        <v>0</v>
      </c>
    </row>
    <row r="73" spans="1:18" s="22" customFormat="1" ht="63" customHeight="1" x14ac:dyDescent="0.25">
      <c r="A73" s="89"/>
      <c r="B73" s="91" t="s">
        <v>70</v>
      </c>
      <c r="C73" s="64" t="s">
        <v>71</v>
      </c>
      <c r="D73" s="57">
        <v>2012</v>
      </c>
      <c r="E73" s="65">
        <v>2013</v>
      </c>
      <c r="F73" s="54">
        <v>0</v>
      </c>
      <c r="G73" s="55">
        <v>0</v>
      </c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27">
        <v>0</v>
      </c>
    </row>
    <row r="74" spans="1:18" s="22" customFormat="1" ht="78.75" customHeight="1" x14ac:dyDescent="0.25">
      <c r="A74" s="90"/>
      <c r="B74" s="92"/>
      <c r="C74" s="66" t="s">
        <v>72</v>
      </c>
      <c r="D74" s="57">
        <v>2012</v>
      </c>
      <c r="E74" s="65">
        <v>2013</v>
      </c>
      <c r="F74" s="54">
        <v>0</v>
      </c>
      <c r="G74" s="55">
        <v>0</v>
      </c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27">
        <v>0</v>
      </c>
    </row>
    <row r="75" spans="1:18" s="22" customFormat="1" ht="63" customHeight="1" x14ac:dyDescent="0.25">
      <c r="A75" s="90"/>
      <c r="B75" s="92"/>
      <c r="C75" s="66" t="s">
        <v>73</v>
      </c>
      <c r="D75" s="57">
        <v>2012</v>
      </c>
      <c r="E75" s="65">
        <v>2013</v>
      </c>
      <c r="F75" s="54">
        <v>0</v>
      </c>
      <c r="G75" s="55">
        <v>0</v>
      </c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27">
        <v>0</v>
      </c>
    </row>
    <row r="76" spans="1:18" s="22" customFormat="1" ht="16.5" customHeight="1" x14ac:dyDescent="0.25">
      <c r="A76" s="17"/>
      <c r="B76" s="28" t="s">
        <v>74</v>
      </c>
      <c r="C76" s="84" t="s">
        <v>75</v>
      </c>
      <c r="D76" s="49"/>
      <c r="E76" s="50"/>
      <c r="F76" s="18">
        <f>F77</f>
        <v>0</v>
      </c>
      <c r="G76" s="51">
        <f>G77</f>
        <v>0</v>
      </c>
      <c r="H76" s="51">
        <f>H77</f>
        <v>0</v>
      </c>
      <c r="I76" s="51">
        <f t="shared" ref="I76:P78" si="13">I77</f>
        <v>0</v>
      </c>
      <c r="J76" s="51">
        <f t="shared" si="13"/>
        <v>0</v>
      </c>
      <c r="K76" s="51">
        <f t="shared" si="13"/>
        <v>0</v>
      </c>
      <c r="L76" s="51">
        <f t="shared" si="13"/>
        <v>0</v>
      </c>
      <c r="M76" s="51">
        <f t="shared" si="13"/>
        <v>0</v>
      </c>
      <c r="N76" s="51">
        <f t="shared" si="13"/>
        <v>0</v>
      </c>
      <c r="O76" s="51">
        <f t="shared" si="13"/>
        <v>0</v>
      </c>
      <c r="P76" s="51">
        <f t="shared" si="13"/>
        <v>0</v>
      </c>
      <c r="Q76" s="51"/>
      <c r="R76" s="51">
        <v>0</v>
      </c>
    </row>
    <row r="77" spans="1:18" s="22" customFormat="1" ht="36.75" customHeight="1" x14ac:dyDescent="0.25">
      <c r="A77" s="20"/>
      <c r="B77" s="52" t="s">
        <v>76</v>
      </c>
      <c r="C77" s="84"/>
      <c r="D77" s="29">
        <v>2011</v>
      </c>
      <c r="E77" s="30">
        <v>2013</v>
      </c>
      <c r="F77" s="21">
        <v>0</v>
      </c>
      <c r="G77" s="27">
        <v>0</v>
      </c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>
        <v>0</v>
      </c>
    </row>
    <row r="78" spans="1:18" s="22" customFormat="1" ht="16.5" customHeight="1" x14ac:dyDescent="0.25">
      <c r="A78" s="17"/>
      <c r="B78" s="28" t="s">
        <v>77</v>
      </c>
      <c r="C78" s="84" t="s">
        <v>75</v>
      </c>
      <c r="D78" s="49"/>
      <c r="E78" s="50"/>
      <c r="F78" s="18">
        <f>F79</f>
        <v>0</v>
      </c>
      <c r="G78" s="51">
        <f>G79</f>
        <v>0</v>
      </c>
      <c r="H78" s="51">
        <f>H79</f>
        <v>0</v>
      </c>
      <c r="I78" s="51">
        <f t="shared" si="13"/>
        <v>0</v>
      </c>
      <c r="J78" s="51">
        <f t="shared" si="13"/>
        <v>0</v>
      </c>
      <c r="K78" s="51">
        <f t="shared" si="13"/>
        <v>0</v>
      </c>
      <c r="L78" s="51">
        <f t="shared" si="13"/>
        <v>0</v>
      </c>
      <c r="M78" s="51">
        <f t="shared" si="13"/>
        <v>0</v>
      </c>
      <c r="N78" s="51">
        <f t="shared" si="13"/>
        <v>0</v>
      </c>
      <c r="O78" s="51">
        <f t="shared" si="13"/>
        <v>0</v>
      </c>
      <c r="P78" s="51">
        <f t="shared" si="13"/>
        <v>0</v>
      </c>
      <c r="Q78" s="51"/>
      <c r="R78" s="51">
        <f>R79</f>
        <v>0</v>
      </c>
    </row>
    <row r="79" spans="1:18" s="22" customFormat="1" ht="48" customHeight="1" x14ac:dyDescent="0.25">
      <c r="A79" s="20"/>
      <c r="B79" s="52" t="s">
        <v>78</v>
      </c>
      <c r="C79" s="84"/>
      <c r="D79" s="29">
        <v>2013</v>
      </c>
      <c r="E79" s="30">
        <v>2014</v>
      </c>
      <c r="F79" s="21">
        <f>G79+H79</f>
        <v>0</v>
      </c>
      <c r="G79" s="27">
        <v>0</v>
      </c>
      <c r="H79" s="27">
        <v>0</v>
      </c>
      <c r="I79" s="27"/>
      <c r="J79" s="27"/>
      <c r="K79" s="27"/>
      <c r="L79" s="27"/>
      <c r="M79" s="27"/>
      <c r="N79" s="27"/>
      <c r="O79" s="27"/>
      <c r="P79" s="27"/>
      <c r="Q79" s="27"/>
      <c r="R79" s="27">
        <f>G79+H79</f>
        <v>0</v>
      </c>
    </row>
    <row r="80" spans="1:18" s="22" customFormat="1" ht="18.75" customHeight="1" thickBot="1" x14ac:dyDescent="0.3">
      <c r="A80" s="31"/>
      <c r="B80" s="48" t="s">
        <v>11</v>
      </c>
      <c r="C80" s="33"/>
      <c r="D80" s="33"/>
      <c r="E80" s="34"/>
      <c r="F80" s="35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58"/>
    </row>
    <row r="81" spans="1:19" s="19" customFormat="1" ht="30" customHeight="1" thickBot="1" x14ac:dyDescent="0.3">
      <c r="A81" s="59" t="s">
        <v>79</v>
      </c>
      <c r="B81" s="95" t="s">
        <v>80</v>
      </c>
      <c r="C81" s="95"/>
      <c r="D81" s="95"/>
      <c r="E81" s="95"/>
      <c r="F81" s="60">
        <f>F82</f>
        <v>0</v>
      </c>
      <c r="G81" s="60">
        <f t="shared" ref="G81:P81" si="14">G82</f>
        <v>0</v>
      </c>
      <c r="H81" s="60">
        <f t="shared" si="14"/>
        <v>0</v>
      </c>
      <c r="I81" s="60">
        <f t="shared" si="14"/>
        <v>0</v>
      </c>
      <c r="J81" s="60">
        <f t="shared" si="14"/>
        <v>0</v>
      </c>
      <c r="K81" s="60">
        <f t="shared" si="14"/>
        <v>0</v>
      </c>
      <c r="L81" s="60">
        <f t="shared" si="14"/>
        <v>0</v>
      </c>
      <c r="M81" s="60">
        <f t="shared" si="14"/>
        <v>0</v>
      </c>
      <c r="N81" s="60">
        <f t="shared" si="14"/>
        <v>0</v>
      </c>
      <c r="O81" s="60">
        <f t="shared" si="14"/>
        <v>0</v>
      </c>
      <c r="P81" s="60">
        <f t="shared" si="14"/>
        <v>0</v>
      </c>
      <c r="Q81" s="60"/>
      <c r="R81" s="61">
        <f>SUM(G81:I81)</f>
        <v>0</v>
      </c>
    </row>
    <row r="82" spans="1:19" s="22" customFormat="1" x14ac:dyDescent="0.25">
      <c r="A82" s="25"/>
      <c r="B82" s="85" t="s">
        <v>13</v>
      </c>
      <c r="C82" s="85"/>
      <c r="D82" s="85"/>
      <c r="E82" s="85"/>
      <c r="F82" s="26"/>
      <c r="G82" s="62"/>
      <c r="H82" s="62"/>
      <c r="I82" s="62"/>
      <c r="J82" s="62"/>
      <c r="K82" s="62"/>
      <c r="L82" s="62"/>
      <c r="M82" s="62"/>
      <c r="N82" s="62"/>
      <c r="O82" s="62"/>
      <c r="P82" s="62"/>
      <c r="Q82" s="62"/>
      <c r="R82" s="63"/>
    </row>
    <row r="83" spans="1:19" s="22" customFormat="1" x14ac:dyDescent="0.25">
      <c r="A83" s="20"/>
      <c r="B83" s="46" t="s">
        <v>66</v>
      </c>
      <c r="C83" s="84"/>
      <c r="D83" s="29"/>
      <c r="E83" s="30"/>
      <c r="F83" s="21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51"/>
    </row>
    <row r="84" spans="1:19" s="22" customFormat="1" ht="15" customHeight="1" x14ac:dyDescent="0.25">
      <c r="A84" s="20"/>
      <c r="B84" s="47" t="s">
        <v>20</v>
      </c>
      <c r="C84" s="84"/>
      <c r="D84" s="29"/>
      <c r="E84" s="30"/>
      <c r="F84" s="21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51"/>
    </row>
    <row r="85" spans="1:19" s="22" customFormat="1" x14ac:dyDescent="0.25">
      <c r="A85" s="20"/>
      <c r="B85" s="46" t="s">
        <v>69</v>
      </c>
      <c r="C85" s="84"/>
      <c r="D85" s="29"/>
      <c r="E85" s="30"/>
      <c r="F85" s="21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51"/>
    </row>
    <row r="86" spans="1:19" s="22" customFormat="1" ht="15" customHeight="1" x14ac:dyDescent="0.25">
      <c r="A86" s="20"/>
      <c r="B86" s="47" t="s">
        <v>20</v>
      </c>
      <c r="C86" s="84"/>
      <c r="D86" s="29"/>
      <c r="E86" s="30"/>
      <c r="F86" s="21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51"/>
    </row>
    <row r="87" spans="1:19" s="22" customFormat="1" ht="15" customHeight="1" x14ac:dyDescent="0.25">
      <c r="A87" s="20"/>
      <c r="B87" s="46" t="s">
        <v>11</v>
      </c>
      <c r="C87" s="29"/>
      <c r="D87" s="29"/>
      <c r="E87" s="30"/>
      <c r="F87" s="21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51"/>
    </row>
    <row r="88" spans="1:19" s="22" customFormat="1" x14ac:dyDescent="0.25">
      <c r="B88" s="67"/>
      <c r="C88" s="67"/>
      <c r="D88" s="68"/>
      <c r="E88" s="69"/>
      <c r="F88" s="70"/>
      <c r="G88" s="71"/>
      <c r="H88" s="71"/>
      <c r="I88" s="71"/>
      <c r="J88" s="71"/>
      <c r="K88" s="71"/>
      <c r="L88" s="71"/>
      <c r="M88" s="71"/>
      <c r="N88" s="71"/>
      <c r="O88" s="71"/>
      <c r="P88" s="71"/>
      <c r="Q88" s="71"/>
      <c r="R88" s="71"/>
    </row>
    <row r="89" spans="1:19" s="22" customFormat="1" ht="18.75" x14ac:dyDescent="0.3">
      <c r="G89" s="98"/>
      <c r="H89" s="98"/>
      <c r="I89" s="99"/>
      <c r="J89" s="99"/>
      <c r="K89" s="99"/>
      <c r="L89" s="100" t="s">
        <v>83</v>
      </c>
      <c r="M89" s="100"/>
      <c r="N89" s="100"/>
      <c r="O89" s="100"/>
      <c r="P89" s="101"/>
      <c r="Q89" s="102"/>
      <c r="R89" s="102"/>
    </row>
    <row r="90" spans="1:19" ht="18.75" x14ac:dyDescent="0.3">
      <c r="G90" s="98"/>
      <c r="H90" s="98"/>
      <c r="I90" s="99"/>
      <c r="J90" s="99"/>
      <c r="K90" s="99"/>
      <c r="L90" s="100" t="s">
        <v>84</v>
      </c>
      <c r="M90" s="103"/>
      <c r="N90" s="103"/>
      <c r="O90" s="103"/>
      <c r="P90" s="102"/>
      <c r="Q90" s="102"/>
      <c r="R90" s="102"/>
      <c r="S90" s="102"/>
    </row>
    <row r="91" spans="1:19" ht="18.75" x14ac:dyDescent="0.3">
      <c r="B91" s="98"/>
      <c r="C91" s="98"/>
      <c r="D91" s="99"/>
      <c r="E91" s="99"/>
      <c r="F91" s="99"/>
      <c r="G91" s="100" t="s">
        <v>83</v>
      </c>
      <c r="H91" s="100"/>
      <c r="I91" s="100"/>
      <c r="J91" s="100"/>
      <c r="K91" s="101"/>
      <c r="L91" s="102"/>
      <c r="M91" s="102"/>
      <c r="N91" s="105"/>
      <c r="O91" s="104"/>
      <c r="P91" s="104"/>
      <c r="Q91" s="102"/>
      <c r="R91" s="102"/>
      <c r="S91" s="102"/>
    </row>
    <row r="92" spans="1:19" ht="18.75" x14ac:dyDescent="0.3">
      <c r="B92" s="96" t="s">
        <v>82</v>
      </c>
      <c r="C92" s="96"/>
      <c r="D92" s="96"/>
      <c r="E92" s="96"/>
      <c r="F92" s="97"/>
      <c r="G92" s="100" t="s">
        <v>84</v>
      </c>
      <c r="H92" s="103"/>
      <c r="I92" s="103"/>
      <c r="J92" s="103"/>
      <c r="K92" s="102"/>
      <c r="L92" s="102"/>
      <c r="M92" s="102"/>
    </row>
  </sheetData>
  <mergeCells count="55">
    <mergeCell ref="C85:C86"/>
    <mergeCell ref="C61:C62"/>
    <mergeCell ref="B67:E67"/>
    <mergeCell ref="B68:E68"/>
    <mergeCell ref="B69:E69"/>
    <mergeCell ref="C70:C71"/>
    <mergeCell ref="C76:C77"/>
    <mergeCell ref="C78:C79"/>
    <mergeCell ref="B81:E81"/>
    <mergeCell ref="B82:E82"/>
    <mergeCell ref="C83:C84"/>
    <mergeCell ref="A73:A75"/>
    <mergeCell ref="B73:B75"/>
    <mergeCell ref="C49:C50"/>
    <mergeCell ref="C51:C52"/>
    <mergeCell ref="C53:C54"/>
    <mergeCell ref="C55:C56"/>
    <mergeCell ref="C57:C58"/>
    <mergeCell ref="C59:C60"/>
    <mergeCell ref="C47:C48"/>
    <mergeCell ref="C27:C28"/>
    <mergeCell ref="B30:E30"/>
    <mergeCell ref="B31:E31"/>
    <mergeCell ref="B32:E32"/>
    <mergeCell ref="C33:C34"/>
    <mergeCell ref="C35:C36"/>
    <mergeCell ref="C37:C38"/>
    <mergeCell ref="C39:C40"/>
    <mergeCell ref="C41:C42"/>
    <mergeCell ref="C43:C44"/>
    <mergeCell ref="C45:C46"/>
    <mergeCell ref="C25:C26"/>
    <mergeCell ref="B11:E11"/>
    <mergeCell ref="B12:E12"/>
    <mergeCell ref="B13:E13"/>
    <mergeCell ref="B14:E14"/>
    <mergeCell ref="B15:E15"/>
    <mergeCell ref="C16:C17"/>
    <mergeCell ref="C18:C19"/>
    <mergeCell ref="C20:C21"/>
    <mergeCell ref="B22:E22"/>
    <mergeCell ref="B23:E23"/>
    <mergeCell ref="B24:E24"/>
    <mergeCell ref="G5:P5"/>
    <mergeCell ref="R5:R6"/>
    <mergeCell ref="B7:E7"/>
    <mergeCell ref="B8:E8"/>
    <mergeCell ref="B9:E9"/>
    <mergeCell ref="B10:E10"/>
    <mergeCell ref="A4:F4"/>
    <mergeCell ref="A5:A6"/>
    <mergeCell ref="B5:B6"/>
    <mergeCell ref="C5:C6"/>
    <mergeCell ref="D5:E5"/>
    <mergeCell ref="F5:F6"/>
  </mergeCells>
  <pageMargins left="0.51181102362204722" right="0.51181102362204722" top="0.78740157480314965" bottom="0.70866141732283472" header="0.31496062992125984" footer="0.31496062992125984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Arkusz1!Tytuły_wydruku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Basia</cp:lastModifiedBy>
  <cp:lastPrinted>2013-03-06T11:06:09Z</cp:lastPrinted>
  <dcterms:created xsi:type="dcterms:W3CDTF">2013-03-06T09:45:17Z</dcterms:created>
  <dcterms:modified xsi:type="dcterms:W3CDTF">2013-03-15T10:56:38Z</dcterms:modified>
</cp:coreProperties>
</file>